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11"/>
  </bookViews>
  <sheets>
    <sheet name="221-27" sheetId="6" r:id="rId1"/>
  </sheets>
  <externalReferences>
    <externalReference r:id="rId2"/>
    <externalReference r:id="rId3"/>
  </externalReferences>
  <definedNames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K45" i="6" l="1"/>
  <c r="K88" i="6"/>
  <c r="I88" i="6"/>
  <c r="S88" i="6"/>
  <c r="R88" i="6"/>
  <c r="Q88" i="6"/>
  <c r="P88" i="6"/>
  <c r="O88" i="6"/>
  <c r="N88" i="6"/>
  <c r="M88" i="6"/>
  <c r="L88" i="6"/>
  <c r="J88" i="6"/>
  <c r="H88" i="6"/>
  <c r="G88" i="6"/>
  <c r="F88" i="6"/>
  <c r="E88" i="6"/>
  <c r="D88" i="6"/>
  <c r="C88" i="6"/>
  <c r="B88" i="6"/>
  <c r="S45" i="6"/>
  <c r="R45" i="6"/>
  <c r="Q45" i="6"/>
  <c r="O45" i="6"/>
  <c r="N45" i="6"/>
  <c r="M45" i="6"/>
  <c r="L45" i="6"/>
  <c r="J45" i="6"/>
  <c r="I45" i="6"/>
  <c r="H45" i="6"/>
  <c r="G45" i="6"/>
  <c r="F45" i="6"/>
  <c r="E45" i="6"/>
  <c r="D45" i="6"/>
  <c r="C45" i="6"/>
  <c r="B45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S90" i="6"/>
  <c r="R90" i="6"/>
  <c r="Q90" i="6"/>
  <c r="P90" i="6"/>
  <c r="O90" i="6"/>
  <c r="N90" i="6"/>
  <c r="M90" i="6"/>
  <c r="L90" i="6"/>
  <c r="J90" i="6"/>
  <c r="H90" i="6"/>
  <c r="G90" i="6"/>
  <c r="F90" i="6"/>
  <c r="E90" i="6"/>
  <c r="D90" i="6"/>
  <c r="C90" i="6"/>
  <c r="B90" i="6"/>
  <c r="S61" i="6"/>
  <c r="R61" i="6"/>
  <c r="Q61" i="6"/>
  <c r="O61" i="6"/>
  <c r="N61" i="6"/>
  <c r="M61" i="6"/>
  <c r="L61" i="6"/>
  <c r="J61" i="6"/>
  <c r="I61" i="6"/>
  <c r="H61" i="6"/>
  <c r="G61" i="6"/>
  <c r="F61" i="6"/>
  <c r="E61" i="6"/>
  <c r="D61" i="6"/>
  <c r="C61" i="6"/>
  <c r="B61" i="6"/>
  <c r="S47" i="6"/>
  <c r="R47" i="6"/>
  <c r="Q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S17" i="6"/>
  <c r="S15" i="6" s="1"/>
  <c r="R17" i="6"/>
  <c r="R15" i="6" s="1"/>
  <c r="Q17" i="6"/>
  <c r="Q15" i="6" s="1"/>
  <c r="P17" i="6"/>
  <c r="P15" i="6" s="1"/>
  <c r="O17" i="6"/>
  <c r="O15" i="6" s="1"/>
  <c r="N17" i="6"/>
  <c r="N15" i="6" s="1"/>
  <c r="M17" i="6"/>
  <c r="M15" i="6" s="1"/>
  <c r="L17" i="6"/>
  <c r="L15" i="6" s="1"/>
  <c r="K17" i="6"/>
  <c r="K15" i="6" s="1"/>
  <c r="J17" i="6"/>
  <c r="J15" i="6" s="1"/>
  <c r="I17" i="6"/>
  <c r="I15" i="6" s="1"/>
  <c r="H17" i="6"/>
  <c r="H15" i="6" s="1"/>
  <c r="G17" i="6"/>
  <c r="G15" i="6" s="1"/>
  <c r="F17" i="6"/>
  <c r="F15" i="6" s="1"/>
  <c r="E17" i="6"/>
  <c r="E15" i="6" s="1"/>
  <c r="D17" i="6"/>
  <c r="D15" i="6" s="1"/>
  <c r="C17" i="6"/>
  <c r="C15" i="6" s="1"/>
  <c r="B17" i="6"/>
  <c r="B15" i="6" s="1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keepAlive="1" name="Defu_2015 BOLETIN1" type="5" refreshedVersion="4" background="1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Y:\Defunciones\Volumen III-2015\Defu_2015 BOLETIN.accdb" keepAlive="1" name="Defu_2015 BOLETIN2" type="5" refreshedVersion="0" new="1" background="1">
    <dbPr connection="Provider=Microsoft.ACE.OLEDB.12.0;Password=&quot;&quot;;User ID=Admin;Data Source=Y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4" sourceFile="Y:\Defunciones\Volumen III-2015\Defu_2015 BOLETIN.accdb" keepAlive="1" name="Defu_2015 BOLETIN3" type="5" refreshedVersion="0" new="1" background="1">
    <dbPr connection="Provider=Microsoft.ACE.OLEDB.12.0;Password=&quot;&quot;;User ID=Admin;Data Source=Y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5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6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7" sourceFile="\\DEC-APP-04\Vitales\Defunciones\Volumen III-2014\Defu2014 BOLETIN.accdb" keepAlive="1" name="Defu2014 BOLETIN1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</connections>
</file>

<file path=xl/sharedStrings.xml><?xml version="1.0" encoding="utf-8"?>
<sst xmlns="http://schemas.openxmlformats.org/spreadsheetml/2006/main" count="568" uniqueCount="58">
  <si>
    <t>Sexo y edad                                                                                                                                                                                                          (días y meses)</t>
  </si>
  <si>
    <t>Defunciones de menores de un año</t>
  </si>
  <si>
    <t>Total</t>
  </si>
  <si>
    <t>Lugar de residencia</t>
  </si>
  <si>
    <t>Área</t>
  </si>
  <si>
    <t>Provincia</t>
  </si>
  <si>
    <t>Comarca indígena</t>
  </si>
  <si>
    <t>Ciudad</t>
  </si>
  <si>
    <t>Urbana</t>
  </si>
  <si>
    <t>Rural</t>
  </si>
  <si>
    <t>Bocas del Toro</t>
  </si>
  <si>
    <t>Coclé</t>
  </si>
  <si>
    <t>Colón</t>
  </si>
  <si>
    <t>Chiri-   quí</t>
  </si>
  <si>
    <t>Da-    rién</t>
  </si>
  <si>
    <t>Herre-    ra</t>
  </si>
  <si>
    <t>Los San-tos</t>
  </si>
  <si>
    <t>Pana-    má</t>
  </si>
  <si>
    <t>Vera-guas</t>
  </si>
  <si>
    <t>Kuna Yala</t>
  </si>
  <si>
    <t>Embe-        rá</t>
  </si>
  <si>
    <t>Ngäbe Buglé</t>
  </si>
  <si>
    <t xml:space="preserve">           TOTAL.......................................................................</t>
  </si>
  <si>
    <t>Menores de 28 días.....................................................................</t>
  </si>
  <si>
    <t xml:space="preserve">     Menos de 1 día.....................................................................</t>
  </si>
  <si>
    <t xml:space="preserve">       1 día..................................................................................</t>
  </si>
  <si>
    <t xml:space="preserve">       2 días..................................................................................</t>
  </si>
  <si>
    <t xml:space="preserve">       3 días..................................................................................</t>
  </si>
  <si>
    <t xml:space="preserve">       4 días..................................................................................</t>
  </si>
  <si>
    <t xml:space="preserve">       5 días..................................................................................</t>
  </si>
  <si>
    <t xml:space="preserve">       6 días..................................................................................</t>
  </si>
  <si>
    <t xml:space="preserve">       7 días..................................................................................</t>
  </si>
  <si>
    <t xml:space="preserve">       8 a 13 días..................................................................................</t>
  </si>
  <si>
    <t xml:space="preserve">     14 a 20 días..................................................................................</t>
  </si>
  <si>
    <t xml:space="preserve">     21 a 27 días..................................................................................</t>
  </si>
  <si>
    <t>28 días a 11 meses.................................................................................</t>
  </si>
  <si>
    <t xml:space="preserve">     28 días a 1 mes..............................................................................................</t>
  </si>
  <si>
    <t xml:space="preserve">       2 meses..................................................................................</t>
  </si>
  <si>
    <t xml:space="preserve">       3 meses..................................................................................</t>
  </si>
  <si>
    <t xml:space="preserve">       4 meses..................................................................................</t>
  </si>
  <si>
    <t xml:space="preserve">       5 meses..................................................................................</t>
  </si>
  <si>
    <t xml:space="preserve">       6 meses..................................................................................</t>
  </si>
  <si>
    <t xml:space="preserve">       7 meses..................................................................................</t>
  </si>
  <si>
    <t xml:space="preserve">       8 meses..................................................................................</t>
  </si>
  <si>
    <t xml:space="preserve">       9 meses..................................................................................</t>
  </si>
  <si>
    <t xml:space="preserve">     10 meses..................................................................................</t>
  </si>
  <si>
    <t xml:space="preserve">     11 meses..................................................................................</t>
  </si>
  <si>
    <t xml:space="preserve">         Hombres...................................................................</t>
  </si>
  <si>
    <t xml:space="preserve">Urbana </t>
  </si>
  <si>
    <t xml:space="preserve">         Mujeres.......................................................................</t>
  </si>
  <si>
    <t xml:space="preserve">     Menos de 1 día.........................</t>
  </si>
  <si>
    <t>Pana-    má Oeste (1)</t>
  </si>
  <si>
    <t>Y CIUDADES DE PANAMÁ Y COLÓN, SEGÚN SEXO Y EDAD:  AÑO 2015</t>
  </si>
  <si>
    <t xml:space="preserve">Y CIUDADES DE PANAMÁ Y COLÓN, SEGÚN SEXO Y EDAD:  AÑO 2015 </t>
  </si>
  <si>
    <t>Cuadro 221-27.  DEFUNCIONES DE MENORES DE UN AÑO EN LA REPÚBLICA, POR ÁREA, PROVINCIA, COMARCA INDÍGENA</t>
  </si>
  <si>
    <t xml:space="preserve">  -  Cantidad nula o cero.</t>
  </si>
  <si>
    <t>(1)  Provincia creada mediante la Ley No. 119 del 30 de diciembre de 2013. Hasta el 2013, se incluyeron en la provincia de Panamá, los datos de Panamá Oeste.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</si>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</sst>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€]* #,##0.00_);_([$€]* \(#,##0.00\);_([$€]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2" applyNumberFormat="0" applyAlignment="0" applyProtection="0"/>
    <xf numFmtId="0" fontId="7" fillId="21" borderId="13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2" applyNumberFormat="0" applyAlignment="0" applyProtection="0"/>
    <xf numFmtId="0" fontId="14" fillId="0" borderId="17" applyNumberFormat="0" applyFill="0" applyAlignment="0" applyProtection="0"/>
    <xf numFmtId="0" fontId="1" fillId="0" borderId="0"/>
    <xf numFmtId="0" fontId="3" fillId="22" borderId="18" applyNumberFormat="0" applyFont="0" applyAlignment="0" applyProtection="0"/>
    <xf numFmtId="0" fontId="15" fillId="20" borderId="19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</cellStyleXfs>
  <cellXfs count="78">
    <xf numFmtId="0" fontId="0" fillId="0" borderId="0" xfId="0"/>
    <xf numFmtId="0" fontId="1" fillId="0" borderId="0" xfId="1" applyFont="1" applyFill="1" applyBorder="1" applyAlignment="1">
      <alignment horizontal="right"/>
    </xf>
    <xf numFmtId="0" fontId="1" fillId="0" borderId="0" xfId="2" applyFont="1" applyFill="1" applyBorder="1"/>
    <xf numFmtId="0" fontId="1" fillId="0" borderId="5" xfId="1" applyFont="1" applyFill="1" applyBorder="1"/>
    <xf numFmtId="0" fontId="1" fillId="0" borderId="0" xfId="45" applyFont="1" applyFill="1"/>
    <xf numFmtId="0" fontId="1" fillId="0" borderId="5" xfId="1" applyFont="1" applyFill="1" applyBorder="1" applyAlignment="1">
      <alignment horizontal="left" vertical="center"/>
    </xf>
    <xf numFmtId="0" fontId="1" fillId="0" borderId="5" xfId="1" applyFont="1" applyFill="1" applyBorder="1" applyAlignment="1"/>
    <xf numFmtId="0" fontId="1" fillId="0" borderId="0" xfId="1" applyFont="1" applyFill="1" applyBorder="1"/>
    <xf numFmtId="0" fontId="1" fillId="0" borderId="0" xfId="1" applyFont="1" applyFill="1"/>
    <xf numFmtId="0" fontId="1" fillId="0" borderId="1" xfId="1" applyFont="1" applyFill="1" applyBorder="1" applyAlignment="1">
      <alignment horizontal="left"/>
    </xf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right"/>
    </xf>
    <xf numFmtId="0" fontId="18" fillId="0" borderId="2" xfId="0" applyFont="1" applyBorder="1"/>
    <xf numFmtId="0" fontId="18" fillId="0" borderId="7" xfId="0" applyFont="1" applyBorder="1"/>
    <xf numFmtId="0" fontId="18" fillId="0" borderId="3" xfId="0" applyFont="1" applyBorder="1"/>
    <xf numFmtId="0" fontId="18" fillId="0" borderId="0" xfId="0" applyFont="1" applyBorder="1"/>
    <xf numFmtId="0" fontId="18" fillId="0" borderId="0" xfId="0" applyFont="1"/>
    <xf numFmtId="0" fontId="19" fillId="0" borderId="8" xfId="0" applyNumberFormat="1" applyFont="1" applyFill="1" applyBorder="1"/>
    <xf numFmtId="0" fontId="19" fillId="0" borderId="9" xfId="0" applyNumberFormat="1" applyFont="1" applyFill="1" applyBorder="1"/>
    <xf numFmtId="0" fontId="18" fillId="0" borderId="0" xfId="0" applyFont="1" applyFill="1" applyBorder="1"/>
    <xf numFmtId="0" fontId="19" fillId="0" borderId="5" xfId="0" applyFont="1" applyFill="1" applyBorder="1" applyAlignment="1">
      <alignment horizontal="left"/>
    </xf>
    <xf numFmtId="0" fontId="18" fillId="0" borderId="8" xfId="0" applyFont="1" applyFill="1" applyBorder="1"/>
    <xf numFmtId="0" fontId="18" fillId="0" borderId="9" xfId="0" applyFont="1" applyFill="1" applyBorder="1"/>
    <xf numFmtId="0" fontId="20" fillId="0" borderId="8" xfId="0" applyFont="1" applyFill="1" applyBorder="1"/>
    <xf numFmtId="0" fontId="20" fillId="0" borderId="9" xfId="0" applyFont="1" applyFill="1" applyBorder="1"/>
    <xf numFmtId="0" fontId="20" fillId="0" borderId="0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0" xfId="0" applyFont="1" applyFill="1" applyBorder="1"/>
    <xf numFmtId="0" fontId="18" fillId="0" borderId="8" xfId="0" applyNumberFormat="1" applyFont="1" applyFill="1" applyBorder="1"/>
    <xf numFmtId="0" fontId="18" fillId="0" borderId="8" xfId="0" applyNumberFormat="1" applyFont="1" applyFill="1" applyBorder="1" applyAlignment="1">
      <alignment horizontal="right"/>
    </xf>
    <xf numFmtId="0" fontId="18" fillId="0" borderId="8" xfId="0" applyFont="1" applyFill="1" applyBorder="1" applyAlignment="1">
      <alignment horizontal="right"/>
    </xf>
    <xf numFmtId="0" fontId="18" fillId="0" borderId="9" xfId="0" applyFont="1" applyFill="1" applyBorder="1" applyAlignment="1">
      <alignment horizontal="right"/>
    </xf>
    <xf numFmtId="0" fontId="19" fillId="0" borderId="8" xfId="0" applyNumberFormat="1" applyFont="1" applyFill="1" applyBorder="1" applyAlignment="1">
      <alignment horizontal="right"/>
    </xf>
    <xf numFmtId="0" fontId="19" fillId="0" borderId="8" xfId="0" applyFont="1" applyFill="1" applyBorder="1" applyAlignment="1">
      <alignment horizontal="right"/>
    </xf>
    <xf numFmtId="0" fontId="19" fillId="0" borderId="9" xfId="0" applyFont="1" applyFill="1" applyBorder="1" applyAlignment="1">
      <alignment horizontal="right"/>
    </xf>
    <xf numFmtId="0" fontId="19" fillId="0" borderId="8" xfId="0" applyFont="1" applyFill="1" applyBorder="1"/>
    <xf numFmtId="0" fontId="19" fillId="0" borderId="9" xfId="0" applyFont="1" applyFill="1" applyBorder="1"/>
    <xf numFmtId="0" fontId="18" fillId="0" borderId="9" xfId="0" applyNumberFormat="1" applyFont="1" applyFill="1" applyBorder="1" applyAlignment="1">
      <alignment horizontal="right"/>
    </xf>
    <xf numFmtId="0" fontId="18" fillId="0" borderId="5" xfId="0" applyFont="1" applyFill="1" applyBorder="1"/>
    <xf numFmtId="0" fontId="18" fillId="0" borderId="10" xfId="0" applyFont="1" applyFill="1" applyBorder="1"/>
    <xf numFmtId="0" fontId="18" fillId="0" borderId="11" xfId="0" applyFont="1" applyFill="1" applyBorder="1"/>
    <xf numFmtId="0" fontId="18" fillId="0" borderId="6" xfId="0" applyFont="1" applyFill="1" applyBorder="1"/>
    <xf numFmtId="0" fontId="1" fillId="0" borderId="7" xfId="2" applyFont="1" applyFill="1" applyBorder="1" applyAlignment="1">
      <alignment horizontal="center" vertical="center" wrapText="1" shrinkToFit="1"/>
    </xf>
    <xf numFmtId="0" fontId="1" fillId="0" borderId="8" xfId="1" applyFont="1" applyFill="1" applyBorder="1" applyAlignment="1">
      <alignment wrapText="1"/>
    </xf>
    <xf numFmtId="0" fontId="1" fillId="0" borderId="11" xfId="1" applyFont="1" applyFill="1" applyBorder="1" applyAlignment="1">
      <alignment wrapText="1"/>
    </xf>
    <xf numFmtId="0" fontId="1" fillId="0" borderId="7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vertical="center" wrapText="1"/>
    </xf>
    <xf numFmtId="0" fontId="1" fillId="0" borderId="1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wrapText="1"/>
    </xf>
    <xf numFmtId="0" fontId="1" fillId="0" borderId="6" xfId="1" applyFont="1" applyFill="1" applyBorder="1" applyAlignment="1">
      <alignment wrapText="1"/>
    </xf>
    <xf numFmtId="0" fontId="1" fillId="0" borderId="9" xfId="2" applyFont="1" applyFill="1" applyBorder="1" applyAlignment="1">
      <alignment vertical="center" wrapText="1"/>
    </xf>
    <xf numFmtId="0" fontId="1" fillId="0" borderId="6" xfId="1" applyFont="1" applyFill="1" applyBorder="1" applyAlignment="1">
      <alignment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</cellXfs>
  <cellStyles count="4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3" xfId="39"/>
    <cellStyle name="Normal_df221-01" xfId="2"/>
    <cellStyle name="Normal_df221-01 3" xfId="45"/>
    <cellStyle name="Note" xfId="40"/>
    <cellStyle name="Output" xfId="41"/>
    <cellStyle name="Porcentaje 2" xfId="42"/>
    <cellStyle name="Title" xfId="43"/>
    <cellStyle name="Warning Text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tabSelected="1" zoomScaleNormal="100" workbookViewId="0">
      <selection sqref="A1:S1"/>
    </sheetView>
  </sheetViews>
  <sheetFormatPr baseColWidth="10" defaultRowHeight="12.75" x14ac:dyDescent="0.2"/>
  <cols>
    <col min="1" max="1" width="22.28515625" style="16" customWidth="1"/>
    <col min="2" max="19" width="6.7109375" style="16" customWidth="1"/>
    <col min="20" max="20" width="11.42578125" style="15"/>
    <col min="21" max="16384" width="11.42578125" style="16"/>
  </cols>
  <sheetData>
    <row r="1" spans="1:20" s="8" customFormat="1" ht="15.75" customHeight="1" x14ac:dyDescent="0.2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7"/>
    </row>
    <row r="2" spans="1:20" s="8" customFormat="1" ht="16.5" customHeight="1" x14ac:dyDescent="0.2">
      <c r="A2" s="65" t="s">
        <v>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7"/>
    </row>
    <row r="3" spans="1:20" s="8" customForma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"/>
    </row>
    <row r="4" spans="1:20" s="8" customFormat="1" ht="12.6" customHeight="1" x14ac:dyDescent="0.2">
      <c r="A4" s="66" t="s">
        <v>0</v>
      </c>
      <c r="B4" s="47" t="s">
        <v>1</v>
      </c>
      <c r="C4" s="69"/>
      <c r="D4" s="69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7"/>
    </row>
    <row r="5" spans="1:20" s="8" customFormat="1" ht="12.6" customHeight="1" x14ac:dyDescent="0.2">
      <c r="A5" s="67"/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7"/>
    </row>
    <row r="6" spans="1:20" s="8" customFormat="1" ht="12.6" customHeight="1" x14ac:dyDescent="0.2">
      <c r="A6" s="67"/>
      <c r="B6" s="51" t="s">
        <v>2</v>
      </c>
      <c r="C6" s="56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7"/>
    </row>
    <row r="7" spans="1:20" s="8" customFormat="1" ht="12.6" customHeight="1" x14ac:dyDescent="0.2">
      <c r="A7" s="67"/>
      <c r="B7" s="52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7"/>
    </row>
    <row r="8" spans="1:20" s="8" customFormat="1" ht="12.6" customHeight="1" x14ac:dyDescent="0.2">
      <c r="A8" s="67"/>
      <c r="B8" s="52"/>
      <c r="C8" s="61" t="s">
        <v>4</v>
      </c>
      <c r="D8" s="67"/>
      <c r="E8" s="75" t="s">
        <v>5</v>
      </c>
      <c r="F8" s="76"/>
      <c r="G8" s="76"/>
      <c r="H8" s="76"/>
      <c r="I8" s="76"/>
      <c r="J8" s="76"/>
      <c r="K8" s="76"/>
      <c r="L8" s="76"/>
      <c r="M8" s="76"/>
      <c r="N8" s="77"/>
      <c r="O8" s="61" t="s">
        <v>6</v>
      </c>
      <c r="P8" s="71"/>
      <c r="Q8" s="67"/>
      <c r="R8" s="75" t="s">
        <v>7</v>
      </c>
      <c r="S8" s="71"/>
      <c r="T8" s="7"/>
    </row>
    <row r="9" spans="1:20" s="8" customFormat="1" ht="12.6" customHeight="1" x14ac:dyDescent="0.2">
      <c r="A9" s="67"/>
      <c r="B9" s="52"/>
      <c r="C9" s="49"/>
      <c r="D9" s="68"/>
      <c r="E9" s="49"/>
      <c r="F9" s="50"/>
      <c r="G9" s="50"/>
      <c r="H9" s="50"/>
      <c r="I9" s="50"/>
      <c r="J9" s="50"/>
      <c r="K9" s="50"/>
      <c r="L9" s="50"/>
      <c r="M9" s="50"/>
      <c r="N9" s="68"/>
      <c r="O9" s="60"/>
      <c r="P9" s="72"/>
      <c r="Q9" s="73"/>
      <c r="R9" s="49"/>
      <c r="S9" s="50"/>
      <c r="T9" s="7"/>
    </row>
    <row r="10" spans="1:20" s="8" customFormat="1" ht="11.25" customHeight="1" x14ac:dyDescent="0.2">
      <c r="A10" s="67"/>
      <c r="B10" s="52"/>
      <c r="C10" s="51" t="s">
        <v>8</v>
      </c>
      <c r="D10" s="51" t="s">
        <v>9</v>
      </c>
      <c r="E10" s="46" t="s">
        <v>10</v>
      </c>
      <c r="F10" s="64" t="s">
        <v>11</v>
      </c>
      <c r="G10" s="46" t="s">
        <v>12</v>
      </c>
      <c r="H10" s="46" t="s">
        <v>13</v>
      </c>
      <c r="I10" s="46" t="s">
        <v>14</v>
      </c>
      <c r="J10" s="46" t="s">
        <v>15</v>
      </c>
      <c r="K10" s="46" t="s">
        <v>16</v>
      </c>
      <c r="L10" s="46" t="s">
        <v>17</v>
      </c>
      <c r="M10" s="64" t="s">
        <v>51</v>
      </c>
      <c r="N10" s="46" t="s">
        <v>18</v>
      </c>
      <c r="O10" s="43" t="s">
        <v>19</v>
      </c>
      <c r="P10" s="46" t="s">
        <v>20</v>
      </c>
      <c r="Q10" s="51" t="s">
        <v>21</v>
      </c>
      <c r="R10" s="46" t="s">
        <v>17</v>
      </c>
      <c r="S10" s="47" t="s">
        <v>12</v>
      </c>
      <c r="T10" s="7"/>
    </row>
    <row r="11" spans="1:20" s="8" customFormat="1" ht="11.25" customHeight="1" x14ac:dyDescent="0.2">
      <c r="A11" s="67"/>
      <c r="B11" s="52"/>
      <c r="C11" s="52"/>
      <c r="D11" s="52"/>
      <c r="E11" s="52"/>
      <c r="F11" s="52"/>
      <c r="G11" s="52"/>
      <c r="H11" s="54"/>
      <c r="I11" s="54"/>
      <c r="J11" s="54"/>
      <c r="K11" s="52"/>
      <c r="L11" s="54"/>
      <c r="M11" s="54"/>
      <c r="N11" s="54"/>
      <c r="O11" s="44"/>
      <c r="P11" s="44"/>
      <c r="Q11" s="44"/>
      <c r="R11" s="54"/>
      <c r="S11" s="61"/>
      <c r="T11" s="7"/>
    </row>
    <row r="12" spans="1:20" s="8" customFormat="1" x14ac:dyDescent="0.2">
      <c r="A12" s="67"/>
      <c r="B12" s="52"/>
      <c r="C12" s="52"/>
      <c r="D12" s="52"/>
      <c r="E12" s="52"/>
      <c r="F12" s="52"/>
      <c r="G12" s="52"/>
      <c r="H12" s="54"/>
      <c r="I12" s="54"/>
      <c r="J12" s="54"/>
      <c r="K12" s="52"/>
      <c r="L12" s="54"/>
      <c r="M12" s="54"/>
      <c r="N12" s="54"/>
      <c r="O12" s="44"/>
      <c r="P12" s="44"/>
      <c r="Q12" s="44"/>
      <c r="R12" s="54"/>
      <c r="S12" s="61"/>
      <c r="T12" s="7"/>
    </row>
    <row r="13" spans="1:20" s="8" customFormat="1" ht="25.5" customHeight="1" x14ac:dyDescent="0.2">
      <c r="A13" s="68"/>
      <c r="B13" s="53"/>
      <c r="C13" s="53"/>
      <c r="D13" s="53"/>
      <c r="E13" s="53"/>
      <c r="F13" s="53"/>
      <c r="G13" s="53"/>
      <c r="H13" s="55"/>
      <c r="I13" s="55"/>
      <c r="J13" s="55"/>
      <c r="K13" s="53"/>
      <c r="L13" s="55"/>
      <c r="M13" s="55"/>
      <c r="N13" s="55"/>
      <c r="O13" s="45"/>
      <c r="P13" s="45"/>
      <c r="Q13" s="45"/>
      <c r="R13" s="55"/>
      <c r="S13" s="49"/>
      <c r="T13" s="7"/>
    </row>
    <row r="14" spans="1:20" x14ac:dyDescent="0.2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</row>
    <row r="15" spans="1:20" s="19" customFormat="1" x14ac:dyDescent="0.2">
      <c r="A15" s="3" t="s">
        <v>22</v>
      </c>
      <c r="B15" s="17">
        <f>SUM(B17+B31)</f>
        <v>935</v>
      </c>
      <c r="C15" s="17">
        <f t="shared" ref="C15:S15" si="0">SUM(C17+C31)</f>
        <v>543</v>
      </c>
      <c r="D15" s="17">
        <f t="shared" si="0"/>
        <v>392</v>
      </c>
      <c r="E15" s="17">
        <f t="shared" si="0"/>
        <v>80</v>
      </c>
      <c r="F15" s="17">
        <f t="shared" si="0"/>
        <v>41</v>
      </c>
      <c r="G15" s="17">
        <f t="shared" si="0"/>
        <v>75</v>
      </c>
      <c r="H15" s="17">
        <f t="shared" si="0"/>
        <v>132</v>
      </c>
      <c r="I15" s="17">
        <f t="shared" si="0"/>
        <v>10</v>
      </c>
      <c r="J15" s="17">
        <f t="shared" si="0"/>
        <v>19</v>
      </c>
      <c r="K15" s="17">
        <f t="shared" si="0"/>
        <v>3</v>
      </c>
      <c r="L15" s="17">
        <f t="shared" si="0"/>
        <v>289</v>
      </c>
      <c r="M15" s="17">
        <f t="shared" si="0"/>
        <v>109</v>
      </c>
      <c r="N15" s="17">
        <f t="shared" si="0"/>
        <v>31</v>
      </c>
      <c r="O15" s="17">
        <f t="shared" si="0"/>
        <v>13</v>
      </c>
      <c r="P15" s="17">
        <f t="shared" si="0"/>
        <v>6</v>
      </c>
      <c r="Q15" s="17">
        <f t="shared" si="0"/>
        <v>127</v>
      </c>
      <c r="R15" s="17">
        <f t="shared" si="0"/>
        <v>94</v>
      </c>
      <c r="S15" s="18">
        <f t="shared" si="0"/>
        <v>15</v>
      </c>
    </row>
    <row r="16" spans="1:20" s="19" customFormat="1" x14ac:dyDescent="0.2">
      <c r="A16" s="20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1"/>
      <c r="S16" s="22"/>
    </row>
    <row r="17" spans="1:19" s="25" customFormat="1" x14ac:dyDescent="0.2">
      <c r="A17" s="3" t="s">
        <v>23</v>
      </c>
      <c r="B17" s="23">
        <f>SUM(B19:B29)</f>
        <v>548</v>
      </c>
      <c r="C17" s="23">
        <f t="shared" ref="C17:S17" si="1">SUM(C19:C29)</f>
        <v>347</v>
      </c>
      <c r="D17" s="23">
        <f t="shared" si="1"/>
        <v>201</v>
      </c>
      <c r="E17" s="23">
        <f t="shared" si="1"/>
        <v>45</v>
      </c>
      <c r="F17" s="23">
        <f t="shared" si="1"/>
        <v>30</v>
      </c>
      <c r="G17" s="23">
        <f t="shared" si="1"/>
        <v>40</v>
      </c>
      <c r="H17" s="23">
        <f t="shared" si="1"/>
        <v>71</v>
      </c>
      <c r="I17" s="23">
        <f t="shared" si="1"/>
        <v>3</v>
      </c>
      <c r="J17" s="23">
        <f t="shared" si="1"/>
        <v>15</v>
      </c>
      <c r="K17" s="23">
        <f t="shared" si="1"/>
        <v>2</v>
      </c>
      <c r="L17" s="23">
        <f t="shared" si="1"/>
        <v>196</v>
      </c>
      <c r="M17" s="23">
        <f t="shared" si="1"/>
        <v>63</v>
      </c>
      <c r="N17" s="23">
        <f t="shared" si="1"/>
        <v>19</v>
      </c>
      <c r="O17" s="23">
        <f t="shared" si="1"/>
        <v>3</v>
      </c>
      <c r="P17" s="23">
        <f t="shared" si="1"/>
        <v>3</v>
      </c>
      <c r="Q17" s="23">
        <f t="shared" si="1"/>
        <v>58</v>
      </c>
      <c r="R17" s="23">
        <f t="shared" si="1"/>
        <v>72</v>
      </c>
      <c r="S17" s="24">
        <f t="shared" si="1"/>
        <v>12</v>
      </c>
    </row>
    <row r="18" spans="1:19" s="28" customFormat="1" x14ac:dyDescent="0.2">
      <c r="A18" s="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6"/>
      <c r="S18" s="27"/>
    </row>
    <row r="19" spans="1:19" s="19" customFormat="1" x14ac:dyDescent="0.2">
      <c r="A19" s="3" t="s">
        <v>24</v>
      </c>
      <c r="B19" s="29">
        <v>110</v>
      </c>
      <c r="C19" s="29">
        <v>72</v>
      </c>
      <c r="D19" s="29">
        <v>38</v>
      </c>
      <c r="E19" s="30">
        <v>10</v>
      </c>
      <c r="F19" s="30">
        <v>8</v>
      </c>
      <c r="G19" s="30">
        <v>8</v>
      </c>
      <c r="H19" s="30">
        <v>5</v>
      </c>
      <c r="I19" s="30">
        <v>1</v>
      </c>
      <c r="J19" s="30" t="s">
        <v>57</v>
      </c>
      <c r="K19" s="30" t="s">
        <v>57</v>
      </c>
      <c r="L19" s="30">
        <v>39</v>
      </c>
      <c r="M19" s="30">
        <v>17</v>
      </c>
      <c r="N19" s="30">
        <v>6</v>
      </c>
      <c r="O19" s="30">
        <v>2</v>
      </c>
      <c r="P19" s="30">
        <v>1</v>
      </c>
      <c r="Q19" s="30">
        <v>13</v>
      </c>
      <c r="R19" s="31">
        <v>12</v>
      </c>
      <c r="S19" s="32">
        <v>1</v>
      </c>
    </row>
    <row r="20" spans="1:19" s="19" customFormat="1" x14ac:dyDescent="0.2">
      <c r="A20" s="3" t="s">
        <v>25</v>
      </c>
      <c r="B20" s="29">
        <v>101</v>
      </c>
      <c r="C20" s="29">
        <v>66</v>
      </c>
      <c r="D20" s="29">
        <v>35</v>
      </c>
      <c r="E20" s="30">
        <v>4</v>
      </c>
      <c r="F20" s="30">
        <v>5</v>
      </c>
      <c r="G20" s="30">
        <v>7</v>
      </c>
      <c r="H20" s="30">
        <v>11</v>
      </c>
      <c r="I20" s="30" t="s">
        <v>57</v>
      </c>
      <c r="J20" s="30">
        <v>8</v>
      </c>
      <c r="K20" s="30" t="s">
        <v>57</v>
      </c>
      <c r="L20" s="30">
        <v>45</v>
      </c>
      <c r="M20" s="30">
        <v>15</v>
      </c>
      <c r="N20" s="30">
        <v>2</v>
      </c>
      <c r="O20" s="30">
        <v>1</v>
      </c>
      <c r="P20" s="30">
        <v>1</v>
      </c>
      <c r="Q20" s="30">
        <v>2</v>
      </c>
      <c r="R20" s="31">
        <v>17</v>
      </c>
      <c r="S20" s="32">
        <v>1</v>
      </c>
    </row>
    <row r="21" spans="1:19" s="19" customFormat="1" x14ac:dyDescent="0.2">
      <c r="A21" s="3" t="s">
        <v>26</v>
      </c>
      <c r="B21" s="29">
        <v>65</v>
      </c>
      <c r="C21" s="29">
        <v>42</v>
      </c>
      <c r="D21" s="29">
        <v>23</v>
      </c>
      <c r="E21" s="30">
        <v>11</v>
      </c>
      <c r="F21" s="30">
        <v>3</v>
      </c>
      <c r="G21" s="30">
        <v>2</v>
      </c>
      <c r="H21" s="30">
        <v>16</v>
      </c>
      <c r="I21" s="30" t="s">
        <v>57</v>
      </c>
      <c r="J21" s="30">
        <v>2</v>
      </c>
      <c r="K21" s="30" t="s">
        <v>57</v>
      </c>
      <c r="L21" s="30">
        <v>19</v>
      </c>
      <c r="M21" s="30">
        <v>8</v>
      </c>
      <c r="N21" s="30" t="s">
        <v>57</v>
      </c>
      <c r="O21" s="30" t="s">
        <v>57</v>
      </c>
      <c r="P21" s="30" t="s">
        <v>57</v>
      </c>
      <c r="Q21" s="30">
        <v>4</v>
      </c>
      <c r="R21" s="31">
        <v>7</v>
      </c>
      <c r="S21" s="32">
        <v>1</v>
      </c>
    </row>
    <row r="22" spans="1:19" s="19" customFormat="1" x14ac:dyDescent="0.2">
      <c r="A22" s="3" t="s">
        <v>27</v>
      </c>
      <c r="B22" s="29">
        <v>47</v>
      </c>
      <c r="C22" s="29">
        <v>36</v>
      </c>
      <c r="D22" s="29">
        <v>11</v>
      </c>
      <c r="E22" s="30">
        <v>5</v>
      </c>
      <c r="F22" s="30">
        <v>3</v>
      </c>
      <c r="G22" s="30">
        <v>6</v>
      </c>
      <c r="H22" s="30">
        <v>7</v>
      </c>
      <c r="I22" s="30" t="s">
        <v>57</v>
      </c>
      <c r="J22" s="30" t="s">
        <v>57</v>
      </c>
      <c r="K22" s="30" t="s">
        <v>57</v>
      </c>
      <c r="L22" s="30">
        <v>14</v>
      </c>
      <c r="M22" s="30">
        <v>5</v>
      </c>
      <c r="N22" s="30">
        <v>2</v>
      </c>
      <c r="O22" s="30" t="s">
        <v>57</v>
      </c>
      <c r="P22" s="30" t="s">
        <v>57</v>
      </c>
      <c r="Q22" s="30">
        <v>5</v>
      </c>
      <c r="R22" s="31">
        <v>6</v>
      </c>
      <c r="S22" s="32">
        <v>3</v>
      </c>
    </row>
    <row r="23" spans="1:19" s="19" customFormat="1" x14ac:dyDescent="0.2">
      <c r="A23" s="3" t="s">
        <v>28</v>
      </c>
      <c r="B23" s="29">
        <v>29</v>
      </c>
      <c r="C23" s="29">
        <v>18</v>
      </c>
      <c r="D23" s="29">
        <v>11</v>
      </c>
      <c r="E23" s="30">
        <v>3</v>
      </c>
      <c r="F23" s="30">
        <v>2</v>
      </c>
      <c r="G23" s="30">
        <v>4</v>
      </c>
      <c r="H23" s="30">
        <v>8</v>
      </c>
      <c r="I23" s="30" t="s">
        <v>57</v>
      </c>
      <c r="J23" s="30" t="s">
        <v>57</v>
      </c>
      <c r="K23" s="30" t="s">
        <v>57</v>
      </c>
      <c r="L23" s="30">
        <v>6</v>
      </c>
      <c r="M23" s="30">
        <v>1</v>
      </c>
      <c r="N23" s="30">
        <v>1</v>
      </c>
      <c r="O23" s="30" t="s">
        <v>57</v>
      </c>
      <c r="P23" s="30" t="s">
        <v>57</v>
      </c>
      <c r="Q23" s="30">
        <v>4</v>
      </c>
      <c r="R23" s="31">
        <v>2</v>
      </c>
      <c r="S23" s="32">
        <v>3</v>
      </c>
    </row>
    <row r="24" spans="1:19" s="19" customFormat="1" x14ac:dyDescent="0.2">
      <c r="A24" s="3" t="s">
        <v>29</v>
      </c>
      <c r="B24" s="29">
        <v>32</v>
      </c>
      <c r="C24" s="29">
        <v>14</v>
      </c>
      <c r="D24" s="29">
        <v>18</v>
      </c>
      <c r="E24" s="30">
        <v>3</v>
      </c>
      <c r="F24" s="30">
        <v>2</v>
      </c>
      <c r="G24" s="30">
        <v>1</v>
      </c>
      <c r="H24" s="30">
        <v>3</v>
      </c>
      <c r="I24" s="30" t="s">
        <v>57</v>
      </c>
      <c r="J24" s="30">
        <v>1</v>
      </c>
      <c r="K24" s="30">
        <v>1</v>
      </c>
      <c r="L24" s="30">
        <v>10</v>
      </c>
      <c r="M24" s="30">
        <v>5</v>
      </c>
      <c r="N24" s="30" t="s">
        <v>57</v>
      </c>
      <c r="O24" s="30" t="s">
        <v>57</v>
      </c>
      <c r="P24" s="30" t="s">
        <v>57</v>
      </c>
      <c r="Q24" s="30">
        <v>6</v>
      </c>
      <c r="R24" s="31">
        <v>3</v>
      </c>
      <c r="S24" s="32" t="s">
        <v>57</v>
      </c>
    </row>
    <row r="25" spans="1:19" s="19" customFormat="1" x14ac:dyDescent="0.2">
      <c r="A25" s="3" t="s">
        <v>30</v>
      </c>
      <c r="B25" s="29">
        <v>13</v>
      </c>
      <c r="C25" s="29">
        <v>5</v>
      </c>
      <c r="D25" s="29">
        <v>8</v>
      </c>
      <c r="E25" s="30" t="s">
        <v>57</v>
      </c>
      <c r="F25" s="30">
        <v>1</v>
      </c>
      <c r="G25" s="30">
        <v>2</v>
      </c>
      <c r="H25" s="30">
        <v>3</v>
      </c>
      <c r="I25" s="30">
        <v>1</v>
      </c>
      <c r="J25" s="30" t="s">
        <v>57</v>
      </c>
      <c r="K25" s="30" t="s">
        <v>57</v>
      </c>
      <c r="L25" s="30">
        <v>1</v>
      </c>
      <c r="M25" s="30">
        <v>1</v>
      </c>
      <c r="N25" s="30">
        <v>2</v>
      </c>
      <c r="O25" s="30" t="s">
        <v>57</v>
      </c>
      <c r="P25" s="30" t="s">
        <v>57</v>
      </c>
      <c r="Q25" s="30">
        <v>2</v>
      </c>
      <c r="R25" s="31" t="s">
        <v>57</v>
      </c>
      <c r="S25" s="32" t="s">
        <v>57</v>
      </c>
    </row>
    <row r="26" spans="1:19" s="19" customFormat="1" x14ac:dyDescent="0.2">
      <c r="A26" s="3" t="s">
        <v>31</v>
      </c>
      <c r="B26" s="29">
        <v>19</v>
      </c>
      <c r="C26" s="29">
        <v>13</v>
      </c>
      <c r="D26" s="29">
        <v>6</v>
      </c>
      <c r="E26" s="30">
        <v>1</v>
      </c>
      <c r="F26" s="30">
        <v>1</v>
      </c>
      <c r="G26" s="30">
        <v>1</v>
      </c>
      <c r="H26" s="30">
        <v>6</v>
      </c>
      <c r="I26" s="30" t="s">
        <v>57</v>
      </c>
      <c r="J26" s="30" t="s">
        <v>57</v>
      </c>
      <c r="K26" s="30" t="s">
        <v>57</v>
      </c>
      <c r="L26" s="30">
        <v>5</v>
      </c>
      <c r="M26" s="30">
        <v>3</v>
      </c>
      <c r="N26" s="30" t="s">
        <v>57</v>
      </c>
      <c r="O26" s="30" t="s">
        <v>57</v>
      </c>
      <c r="P26" s="30" t="s">
        <v>57</v>
      </c>
      <c r="Q26" s="30">
        <v>2</v>
      </c>
      <c r="R26" s="31">
        <v>1</v>
      </c>
      <c r="S26" s="32">
        <v>1</v>
      </c>
    </row>
    <row r="27" spans="1:19" s="19" customFormat="1" x14ac:dyDescent="0.2">
      <c r="A27" s="3" t="s">
        <v>32</v>
      </c>
      <c r="B27" s="29">
        <v>63</v>
      </c>
      <c r="C27" s="29">
        <v>44</v>
      </c>
      <c r="D27" s="29">
        <v>19</v>
      </c>
      <c r="E27" s="30">
        <v>4</v>
      </c>
      <c r="F27" s="30">
        <v>1</v>
      </c>
      <c r="G27" s="30">
        <v>5</v>
      </c>
      <c r="H27" s="30">
        <v>6</v>
      </c>
      <c r="I27" s="30" t="s">
        <v>57</v>
      </c>
      <c r="J27" s="30" t="s">
        <v>57</v>
      </c>
      <c r="K27" s="30">
        <v>1</v>
      </c>
      <c r="L27" s="30">
        <v>32</v>
      </c>
      <c r="M27" s="30">
        <v>4</v>
      </c>
      <c r="N27" s="30">
        <v>3</v>
      </c>
      <c r="O27" s="30" t="s">
        <v>57</v>
      </c>
      <c r="P27" s="30" t="s">
        <v>57</v>
      </c>
      <c r="Q27" s="30">
        <v>7</v>
      </c>
      <c r="R27" s="31">
        <v>14</v>
      </c>
      <c r="S27" s="32">
        <v>1</v>
      </c>
    </row>
    <row r="28" spans="1:19" s="19" customFormat="1" x14ac:dyDescent="0.2">
      <c r="A28" s="3" t="s">
        <v>33</v>
      </c>
      <c r="B28" s="29">
        <v>38</v>
      </c>
      <c r="C28" s="29">
        <v>23</v>
      </c>
      <c r="D28" s="29">
        <v>15</v>
      </c>
      <c r="E28" s="30">
        <v>3</v>
      </c>
      <c r="F28" s="30">
        <v>3</v>
      </c>
      <c r="G28" s="30">
        <v>2</v>
      </c>
      <c r="H28" s="30">
        <v>1</v>
      </c>
      <c r="I28" s="30" t="s">
        <v>57</v>
      </c>
      <c r="J28" s="30">
        <v>2</v>
      </c>
      <c r="K28" s="30" t="s">
        <v>57</v>
      </c>
      <c r="L28" s="30">
        <v>15</v>
      </c>
      <c r="M28" s="30">
        <v>3</v>
      </c>
      <c r="N28" s="30">
        <v>2</v>
      </c>
      <c r="O28" s="30" t="s">
        <v>57</v>
      </c>
      <c r="P28" s="30" t="s">
        <v>57</v>
      </c>
      <c r="Q28" s="30">
        <v>7</v>
      </c>
      <c r="R28" s="31">
        <v>6</v>
      </c>
      <c r="S28" s="32">
        <v>1</v>
      </c>
    </row>
    <row r="29" spans="1:19" s="19" customFormat="1" x14ac:dyDescent="0.2">
      <c r="A29" s="3" t="s">
        <v>34</v>
      </c>
      <c r="B29" s="29">
        <v>31</v>
      </c>
      <c r="C29" s="29">
        <v>14</v>
      </c>
      <c r="D29" s="29">
        <v>17</v>
      </c>
      <c r="E29" s="30">
        <v>1</v>
      </c>
      <c r="F29" s="30">
        <v>1</v>
      </c>
      <c r="G29" s="30">
        <v>2</v>
      </c>
      <c r="H29" s="30">
        <v>5</v>
      </c>
      <c r="I29" s="30">
        <v>1</v>
      </c>
      <c r="J29" s="30">
        <v>2</v>
      </c>
      <c r="K29" s="30" t="s">
        <v>57</v>
      </c>
      <c r="L29" s="30">
        <v>10</v>
      </c>
      <c r="M29" s="30">
        <v>1</v>
      </c>
      <c r="N29" s="30">
        <v>1</v>
      </c>
      <c r="O29" s="30" t="s">
        <v>57</v>
      </c>
      <c r="P29" s="30">
        <v>1</v>
      </c>
      <c r="Q29" s="30">
        <v>6</v>
      </c>
      <c r="R29" s="31">
        <v>4</v>
      </c>
      <c r="S29" s="32" t="s">
        <v>57</v>
      </c>
    </row>
    <row r="30" spans="1:19" s="19" customFormat="1" x14ac:dyDescent="0.2">
      <c r="A30" s="3"/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1"/>
      <c r="S30" s="32"/>
    </row>
    <row r="31" spans="1:19" s="19" customFormat="1" x14ac:dyDescent="0.2">
      <c r="A31" s="3" t="s">
        <v>35</v>
      </c>
      <c r="B31" s="17">
        <f>SUM(B33:B43)</f>
        <v>387</v>
      </c>
      <c r="C31" s="17">
        <f t="shared" ref="C31:S31" si="2">SUM(C33:C43)</f>
        <v>196</v>
      </c>
      <c r="D31" s="17">
        <f t="shared" si="2"/>
        <v>191</v>
      </c>
      <c r="E31" s="33">
        <f t="shared" si="2"/>
        <v>35</v>
      </c>
      <c r="F31" s="33">
        <f t="shared" si="2"/>
        <v>11</v>
      </c>
      <c r="G31" s="33">
        <f t="shared" si="2"/>
        <v>35</v>
      </c>
      <c r="H31" s="33">
        <f t="shared" si="2"/>
        <v>61</v>
      </c>
      <c r="I31" s="33">
        <f t="shared" si="2"/>
        <v>7</v>
      </c>
      <c r="J31" s="33">
        <f t="shared" si="2"/>
        <v>4</v>
      </c>
      <c r="K31" s="33">
        <f t="shared" si="2"/>
        <v>1</v>
      </c>
      <c r="L31" s="33">
        <f t="shared" si="2"/>
        <v>93</v>
      </c>
      <c r="M31" s="33">
        <f t="shared" si="2"/>
        <v>46</v>
      </c>
      <c r="N31" s="33">
        <f t="shared" si="2"/>
        <v>12</v>
      </c>
      <c r="O31" s="33">
        <f t="shared" si="2"/>
        <v>10</v>
      </c>
      <c r="P31" s="33">
        <f t="shared" si="2"/>
        <v>3</v>
      </c>
      <c r="Q31" s="33">
        <f t="shared" si="2"/>
        <v>69</v>
      </c>
      <c r="R31" s="34">
        <f t="shared" si="2"/>
        <v>22</v>
      </c>
      <c r="S31" s="35">
        <f t="shared" si="2"/>
        <v>3</v>
      </c>
    </row>
    <row r="32" spans="1:19" s="19" customFormat="1" x14ac:dyDescent="0.2">
      <c r="A32" s="3"/>
      <c r="B32" s="29"/>
      <c r="C32" s="29"/>
      <c r="D32" s="2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2"/>
    </row>
    <row r="33" spans="1:19" s="19" customFormat="1" x14ac:dyDescent="0.2">
      <c r="A33" s="3" t="s">
        <v>36</v>
      </c>
      <c r="B33" s="29">
        <v>111</v>
      </c>
      <c r="C33" s="29">
        <v>68</v>
      </c>
      <c r="D33" s="29">
        <v>43</v>
      </c>
      <c r="E33" s="30">
        <v>8</v>
      </c>
      <c r="F33" s="30">
        <v>3</v>
      </c>
      <c r="G33" s="30">
        <v>9</v>
      </c>
      <c r="H33" s="30">
        <v>20</v>
      </c>
      <c r="I33" s="30">
        <v>1</v>
      </c>
      <c r="J33" s="30">
        <v>3</v>
      </c>
      <c r="K33" s="30" t="s">
        <v>57</v>
      </c>
      <c r="L33" s="30">
        <v>30</v>
      </c>
      <c r="M33" s="30">
        <v>17</v>
      </c>
      <c r="N33" s="30">
        <v>5</v>
      </c>
      <c r="O33" s="30">
        <v>2</v>
      </c>
      <c r="P33" s="30">
        <v>1</v>
      </c>
      <c r="Q33" s="30">
        <v>12</v>
      </c>
      <c r="R33" s="31">
        <v>7</v>
      </c>
      <c r="S33" s="32">
        <v>1</v>
      </c>
    </row>
    <row r="34" spans="1:19" s="19" customFormat="1" x14ac:dyDescent="0.2">
      <c r="A34" s="3" t="s">
        <v>37</v>
      </c>
      <c r="B34" s="29">
        <v>72</v>
      </c>
      <c r="C34" s="29">
        <v>35</v>
      </c>
      <c r="D34" s="29">
        <v>37</v>
      </c>
      <c r="E34" s="30">
        <v>4</v>
      </c>
      <c r="F34" s="30">
        <v>1</v>
      </c>
      <c r="G34" s="30">
        <v>9</v>
      </c>
      <c r="H34" s="30">
        <v>10</v>
      </c>
      <c r="I34" s="30">
        <v>2</v>
      </c>
      <c r="J34" s="30" t="s">
        <v>57</v>
      </c>
      <c r="K34" s="30">
        <v>1</v>
      </c>
      <c r="L34" s="30">
        <v>19</v>
      </c>
      <c r="M34" s="30">
        <v>8</v>
      </c>
      <c r="N34" s="30">
        <v>1</v>
      </c>
      <c r="O34" s="30">
        <v>3</v>
      </c>
      <c r="P34" s="30">
        <v>1</v>
      </c>
      <c r="Q34" s="30">
        <v>13</v>
      </c>
      <c r="R34" s="31">
        <v>3</v>
      </c>
      <c r="S34" s="32">
        <v>2</v>
      </c>
    </row>
    <row r="35" spans="1:19" s="19" customFormat="1" x14ac:dyDescent="0.2">
      <c r="A35" s="3" t="s">
        <v>38</v>
      </c>
      <c r="B35" s="29">
        <v>44</v>
      </c>
      <c r="C35" s="29">
        <v>25</v>
      </c>
      <c r="D35" s="29">
        <v>19</v>
      </c>
      <c r="E35" s="30">
        <v>2</v>
      </c>
      <c r="F35" s="30">
        <v>2</v>
      </c>
      <c r="G35" s="30">
        <v>2</v>
      </c>
      <c r="H35" s="30">
        <v>6</v>
      </c>
      <c r="I35" s="30">
        <v>2</v>
      </c>
      <c r="J35" s="30">
        <v>1</v>
      </c>
      <c r="K35" s="30" t="s">
        <v>57</v>
      </c>
      <c r="L35" s="30">
        <v>13</v>
      </c>
      <c r="M35" s="30">
        <v>7</v>
      </c>
      <c r="N35" s="30" t="s">
        <v>57</v>
      </c>
      <c r="O35" s="30">
        <v>1</v>
      </c>
      <c r="P35" s="30" t="s">
        <v>57</v>
      </c>
      <c r="Q35" s="30">
        <v>8</v>
      </c>
      <c r="R35" s="31">
        <v>4</v>
      </c>
      <c r="S35" s="32" t="s">
        <v>57</v>
      </c>
    </row>
    <row r="36" spans="1:19" s="19" customFormat="1" x14ac:dyDescent="0.2">
      <c r="A36" s="3" t="s">
        <v>39</v>
      </c>
      <c r="B36" s="29">
        <v>34</v>
      </c>
      <c r="C36" s="29">
        <v>17</v>
      </c>
      <c r="D36" s="29">
        <v>17</v>
      </c>
      <c r="E36" s="30">
        <v>4</v>
      </c>
      <c r="F36" s="30">
        <v>1</v>
      </c>
      <c r="G36" s="30">
        <v>4</v>
      </c>
      <c r="H36" s="30">
        <v>3</v>
      </c>
      <c r="I36" s="30" t="s">
        <v>57</v>
      </c>
      <c r="J36" s="30" t="s">
        <v>57</v>
      </c>
      <c r="K36" s="30" t="s">
        <v>57</v>
      </c>
      <c r="L36" s="30">
        <v>6</v>
      </c>
      <c r="M36" s="30">
        <v>5</v>
      </c>
      <c r="N36" s="30">
        <v>2</v>
      </c>
      <c r="O36" s="30">
        <v>1</v>
      </c>
      <c r="P36" s="30" t="s">
        <v>57</v>
      </c>
      <c r="Q36" s="30">
        <v>8</v>
      </c>
      <c r="R36" s="31">
        <v>2</v>
      </c>
      <c r="S36" s="32" t="s">
        <v>57</v>
      </c>
    </row>
    <row r="37" spans="1:19" s="19" customFormat="1" x14ac:dyDescent="0.2">
      <c r="A37" s="3" t="s">
        <v>40</v>
      </c>
      <c r="B37" s="29">
        <v>23</v>
      </c>
      <c r="C37" s="29">
        <v>9</v>
      </c>
      <c r="D37" s="29">
        <v>14</v>
      </c>
      <c r="E37" s="30">
        <v>4</v>
      </c>
      <c r="F37" s="30">
        <v>2</v>
      </c>
      <c r="G37" s="30" t="s">
        <v>57</v>
      </c>
      <c r="H37" s="30">
        <v>5</v>
      </c>
      <c r="I37" s="30" t="s">
        <v>57</v>
      </c>
      <c r="J37" s="30" t="s">
        <v>57</v>
      </c>
      <c r="K37" s="30" t="s">
        <v>57</v>
      </c>
      <c r="L37" s="30">
        <v>3</v>
      </c>
      <c r="M37" s="30">
        <v>2</v>
      </c>
      <c r="N37" s="30" t="s">
        <v>57</v>
      </c>
      <c r="O37" s="30" t="s">
        <v>57</v>
      </c>
      <c r="P37" s="30" t="s">
        <v>57</v>
      </c>
      <c r="Q37" s="30">
        <v>7</v>
      </c>
      <c r="R37" s="31">
        <v>2</v>
      </c>
      <c r="S37" s="32" t="s">
        <v>57</v>
      </c>
    </row>
    <row r="38" spans="1:19" s="19" customFormat="1" x14ac:dyDescent="0.2">
      <c r="A38" s="3" t="s">
        <v>41</v>
      </c>
      <c r="B38" s="29">
        <v>18</v>
      </c>
      <c r="C38" s="29">
        <v>7</v>
      </c>
      <c r="D38" s="29">
        <v>11</v>
      </c>
      <c r="E38" s="30">
        <v>6</v>
      </c>
      <c r="F38" s="30" t="s">
        <v>57</v>
      </c>
      <c r="G38" s="30">
        <v>4</v>
      </c>
      <c r="H38" s="30" t="s">
        <v>57</v>
      </c>
      <c r="I38" s="30" t="s">
        <v>57</v>
      </c>
      <c r="J38" s="30" t="s">
        <v>57</v>
      </c>
      <c r="K38" s="30" t="s">
        <v>57</v>
      </c>
      <c r="L38" s="30">
        <v>2</v>
      </c>
      <c r="M38" s="30">
        <v>1</v>
      </c>
      <c r="N38" s="30">
        <v>1</v>
      </c>
      <c r="O38" s="30">
        <v>1</v>
      </c>
      <c r="P38" s="30" t="s">
        <v>57</v>
      </c>
      <c r="Q38" s="30">
        <v>3</v>
      </c>
      <c r="R38" s="31" t="s">
        <v>57</v>
      </c>
      <c r="S38" s="32" t="s">
        <v>57</v>
      </c>
    </row>
    <row r="39" spans="1:19" s="19" customFormat="1" x14ac:dyDescent="0.2">
      <c r="A39" s="3" t="s">
        <v>42</v>
      </c>
      <c r="B39" s="29">
        <v>18</v>
      </c>
      <c r="C39" s="29">
        <v>10</v>
      </c>
      <c r="D39" s="29">
        <v>8</v>
      </c>
      <c r="E39" s="30">
        <v>1</v>
      </c>
      <c r="F39" s="30" t="s">
        <v>57</v>
      </c>
      <c r="G39" s="30" t="s">
        <v>57</v>
      </c>
      <c r="H39" s="30">
        <v>2</v>
      </c>
      <c r="I39" s="30" t="s">
        <v>57</v>
      </c>
      <c r="J39" s="30" t="s">
        <v>57</v>
      </c>
      <c r="K39" s="30" t="s">
        <v>57</v>
      </c>
      <c r="L39" s="30">
        <v>7</v>
      </c>
      <c r="M39" s="30">
        <v>2</v>
      </c>
      <c r="N39" s="30" t="s">
        <v>57</v>
      </c>
      <c r="O39" s="30">
        <v>1</v>
      </c>
      <c r="P39" s="30" t="s">
        <v>57</v>
      </c>
      <c r="Q39" s="30">
        <v>5</v>
      </c>
      <c r="R39" s="31">
        <v>2</v>
      </c>
      <c r="S39" s="32" t="s">
        <v>57</v>
      </c>
    </row>
    <row r="40" spans="1:19" s="19" customFormat="1" x14ac:dyDescent="0.2">
      <c r="A40" s="3" t="s">
        <v>43</v>
      </c>
      <c r="B40" s="29">
        <v>22</v>
      </c>
      <c r="C40" s="29">
        <v>7</v>
      </c>
      <c r="D40" s="29">
        <v>15</v>
      </c>
      <c r="E40" s="30">
        <v>1</v>
      </c>
      <c r="F40" s="30">
        <v>2</v>
      </c>
      <c r="G40" s="30">
        <v>4</v>
      </c>
      <c r="H40" s="30">
        <v>2</v>
      </c>
      <c r="I40" s="30" t="s">
        <v>57</v>
      </c>
      <c r="J40" s="30" t="s">
        <v>57</v>
      </c>
      <c r="K40" s="30" t="s">
        <v>57</v>
      </c>
      <c r="L40" s="30">
        <v>4</v>
      </c>
      <c r="M40" s="30">
        <v>1</v>
      </c>
      <c r="N40" s="30" t="s">
        <v>57</v>
      </c>
      <c r="O40" s="30" t="s">
        <v>57</v>
      </c>
      <c r="P40" s="30" t="s">
        <v>57</v>
      </c>
      <c r="Q40" s="30">
        <v>8</v>
      </c>
      <c r="R40" s="31">
        <v>2</v>
      </c>
      <c r="S40" s="32" t="s">
        <v>57</v>
      </c>
    </row>
    <row r="41" spans="1:19" s="19" customFormat="1" x14ac:dyDescent="0.2">
      <c r="A41" s="3" t="s">
        <v>44</v>
      </c>
      <c r="B41" s="29">
        <v>15</v>
      </c>
      <c r="C41" s="29">
        <v>6</v>
      </c>
      <c r="D41" s="29">
        <v>9</v>
      </c>
      <c r="E41" s="30">
        <v>2</v>
      </c>
      <c r="F41" s="30" t="s">
        <v>57</v>
      </c>
      <c r="G41" s="30">
        <v>1</v>
      </c>
      <c r="H41" s="30">
        <v>4</v>
      </c>
      <c r="I41" s="30">
        <v>1</v>
      </c>
      <c r="J41" s="30" t="s">
        <v>57</v>
      </c>
      <c r="K41" s="30" t="s">
        <v>57</v>
      </c>
      <c r="L41" s="30">
        <v>2</v>
      </c>
      <c r="M41" s="30">
        <v>1</v>
      </c>
      <c r="N41" s="30">
        <v>2</v>
      </c>
      <c r="O41" s="30" t="s">
        <v>57</v>
      </c>
      <c r="P41" s="30" t="s">
        <v>57</v>
      </c>
      <c r="Q41" s="30">
        <v>2</v>
      </c>
      <c r="R41" s="31" t="s">
        <v>57</v>
      </c>
      <c r="S41" s="32" t="s">
        <v>57</v>
      </c>
    </row>
    <row r="42" spans="1:19" s="19" customFormat="1" x14ac:dyDescent="0.2">
      <c r="A42" s="3" t="s">
        <v>45</v>
      </c>
      <c r="B42" s="29">
        <v>17</v>
      </c>
      <c r="C42" s="29">
        <v>7</v>
      </c>
      <c r="D42" s="29">
        <v>10</v>
      </c>
      <c r="E42" s="30">
        <v>2</v>
      </c>
      <c r="F42" s="30" t="s">
        <v>57</v>
      </c>
      <c r="G42" s="30">
        <v>2</v>
      </c>
      <c r="H42" s="30">
        <v>4</v>
      </c>
      <c r="I42" s="30">
        <v>1</v>
      </c>
      <c r="J42" s="30" t="s">
        <v>57</v>
      </c>
      <c r="K42" s="30" t="s">
        <v>57</v>
      </c>
      <c r="L42" s="30">
        <v>4</v>
      </c>
      <c r="M42" s="30">
        <v>2</v>
      </c>
      <c r="N42" s="30" t="s">
        <v>57</v>
      </c>
      <c r="O42" s="30" t="s">
        <v>57</v>
      </c>
      <c r="P42" s="30" t="s">
        <v>57</v>
      </c>
      <c r="Q42" s="30">
        <v>2</v>
      </c>
      <c r="R42" s="31" t="s">
        <v>57</v>
      </c>
      <c r="S42" s="32" t="s">
        <v>57</v>
      </c>
    </row>
    <row r="43" spans="1:19" s="19" customFormat="1" x14ac:dyDescent="0.2">
      <c r="A43" s="3" t="s">
        <v>46</v>
      </c>
      <c r="B43" s="29">
        <v>13</v>
      </c>
      <c r="C43" s="29">
        <v>5</v>
      </c>
      <c r="D43" s="29">
        <v>8</v>
      </c>
      <c r="E43" s="30">
        <v>1</v>
      </c>
      <c r="F43" s="30" t="s">
        <v>57</v>
      </c>
      <c r="G43" s="30" t="s">
        <v>57</v>
      </c>
      <c r="H43" s="30">
        <v>5</v>
      </c>
      <c r="I43" s="30" t="s">
        <v>57</v>
      </c>
      <c r="J43" s="30" t="s">
        <v>57</v>
      </c>
      <c r="K43" s="30" t="s">
        <v>57</v>
      </c>
      <c r="L43" s="30">
        <v>3</v>
      </c>
      <c r="M43" s="30" t="s">
        <v>57</v>
      </c>
      <c r="N43" s="30">
        <v>1</v>
      </c>
      <c r="O43" s="30">
        <v>1</v>
      </c>
      <c r="P43" s="30">
        <v>1</v>
      </c>
      <c r="Q43" s="30">
        <v>1</v>
      </c>
      <c r="R43" s="31" t="s">
        <v>57</v>
      </c>
      <c r="S43" s="32" t="s">
        <v>57</v>
      </c>
    </row>
    <row r="44" spans="1:19" s="19" customFormat="1" x14ac:dyDescent="0.2">
      <c r="A44" s="3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</row>
    <row r="45" spans="1:19" s="19" customFormat="1" x14ac:dyDescent="0.2">
      <c r="A45" s="3" t="s">
        <v>47</v>
      </c>
      <c r="B45" s="33">
        <f>SUM(B47+B61)</f>
        <v>541</v>
      </c>
      <c r="C45" s="33">
        <f t="shared" ref="C45:S45" si="3">SUM(C47+C61)</f>
        <v>310</v>
      </c>
      <c r="D45" s="33">
        <f t="shared" si="3"/>
        <v>231</v>
      </c>
      <c r="E45" s="33">
        <f t="shared" si="3"/>
        <v>47</v>
      </c>
      <c r="F45" s="33">
        <f t="shared" si="3"/>
        <v>20</v>
      </c>
      <c r="G45" s="33">
        <f t="shared" si="3"/>
        <v>44</v>
      </c>
      <c r="H45" s="33">
        <f t="shared" si="3"/>
        <v>78</v>
      </c>
      <c r="I45" s="33">
        <f t="shared" si="3"/>
        <v>6</v>
      </c>
      <c r="J45" s="33">
        <f t="shared" si="3"/>
        <v>12</v>
      </c>
      <c r="K45" s="33">
        <f>SUM(K47,K61)</f>
        <v>2</v>
      </c>
      <c r="L45" s="33">
        <f t="shared" si="3"/>
        <v>163</v>
      </c>
      <c r="M45" s="33">
        <f t="shared" si="3"/>
        <v>59</v>
      </c>
      <c r="N45" s="33">
        <f t="shared" si="3"/>
        <v>20</v>
      </c>
      <c r="O45" s="33">
        <f t="shared" si="3"/>
        <v>5</v>
      </c>
      <c r="P45" s="33" t="s">
        <v>57</v>
      </c>
      <c r="Q45" s="33">
        <f t="shared" si="3"/>
        <v>85</v>
      </c>
      <c r="R45" s="36">
        <f t="shared" si="3"/>
        <v>49</v>
      </c>
      <c r="S45" s="37">
        <f t="shared" si="3"/>
        <v>7</v>
      </c>
    </row>
    <row r="46" spans="1:19" s="19" customFormat="1" x14ac:dyDescent="0.2">
      <c r="A46" s="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21"/>
      <c r="S46" s="22"/>
    </row>
    <row r="47" spans="1:19" s="19" customFormat="1" x14ac:dyDescent="0.2">
      <c r="A47" s="3" t="s">
        <v>23</v>
      </c>
      <c r="B47" s="33">
        <f>SUM(B49:B59)</f>
        <v>320</v>
      </c>
      <c r="C47" s="33">
        <f t="shared" ref="C47:R47" si="4">SUM(C49:C59)</f>
        <v>202</v>
      </c>
      <c r="D47" s="33">
        <f t="shared" si="4"/>
        <v>118</v>
      </c>
      <c r="E47" s="33">
        <f t="shared" si="4"/>
        <v>26</v>
      </c>
      <c r="F47" s="33">
        <f t="shared" si="4"/>
        <v>17</v>
      </c>
      <c r="G47" s="33">
        <f t="shared" si="4"/>
        <v>25</v>
      </c>
      <c r="H47" s="33">
        <f t="shared" si="4"/>
        <v>42</v>
      </c>
      <c r="I47" s="33">
        <f t="shared" si="4"/>
        <v>3</v>
      </c>
      <c r="J47" s="33">
        <f t="shared" si="4"/>
        <v>11</v>
      </c>
      <c r="K47" s="33">
        <f t="shared" si="4"/>
        <v>2</v>
      </c>
      <c r="L47" s="33">
        <f t="shared" si="4"/>
        <v>108</v>
      </c>
      <c r="M47" s="33">
        <f t="shared" si="4"/>
        <v>33</v>
      </c>
      <c r="N47" s="33">
        <f t="shared" si="4"/>
        <v>12</v>
      </c>
      <c r="O47" s="33">
        <f t="shared" si="4"/>
        <v>1</v>
      </c>
      <c r="P47" s="33" t="s">
        <v>57</v>
      </c>
      <c r="Q47" s="33">
        <f t="shared" si="4"/>
        <v>40</v>
      </c>
      <c r="R47" s="23">
        <f t="shared" si="4"/>
        <v>35</v>
      </c>
      <c r="S47" s="24">
        <f>SUM(S49:S59)</f>
        <v>6</v>
      </c>
    </row>
    <row r="48" spans="1:19" s="19" customFormat="1" x14ac:dyDescent="0.2">
      <c r="A48" s="3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</row>
    <row r="49" spans="1:19" s="19" customFormat="1" x14ac:dyDescent="0.2">
      <c r="A49" s="3" t="s">
        <v>24</v>
      </c>
      <c r="B49" s="30">
        <v>62</v>
      </c>
      <c r="C49" s="30">
        <v>39</v>
      </c>
      <c r="D49" s="30">
        <v>23</v>
      </c>
      <c r="E49" s="30">
        <v>4</v>
      </c>
      <c r="F49" s="30">
        <v>6</v>
      </c>
      <c r="G49" s="30">
        <v>5</v>
      </c>
      <c r="H49" s="30">
        <v>2</v>
      </c>
      <c r="I49" s="30">
        <v>1</v>
      </c>
      <c r="J49" s="30" t="s">
        <v>57</v>
      </c>
      <c r="K49" s="30" t="s">
        <v>57</v>
      </c>
      <c r="L49" s="30">
        <v>19</v>
      </c>
      <c r="M49" s="30">
        <v>11</v>
      </c>
      <c r="N49" s="30">
        <v>5</v>
      </c>
      <c r="O49" s="30" t="s">
        <v>57</v>
      </c>
      <c r="P49" s="30" t="s">
        <v>57</v>
      </c>
      <c r="Q49" s="30">
        <v>9</v>
      </c>
      <c r="R49" s="31">
        <v>4</v>
      </c>
      <c r="S49" s="32" t="s">
        <v>57</v>
      </c>
    </row>
    <row r="50" spans="1:19" s="19" customFormat="1" x14ac:dyDescent="0.2">
      <c r="A50" s="3" t="s">
        <v>25</v>
      </c>
      <c r="B50" s="30">
        <v>49</v>
      </c>
      <c r="C50" s="30">
        <v>33</v>
      </c>
      <c r="D50" s="30">
        <v>16</v>
      </c>
      <c r="E50" s="30" t="s">
        <v>57</v>
      </c>
      <c r="F50" s="30">
        <v>1</v>
      </c>
      <c r="G50" s="30">
        <v>3</v>
      </c>
      <c r="H50" s="30">
        <v>6</v>
      </c>
      <c r="I50" s="30" t="s">
        <v>57</v>
      </c>
      <c r="J50" s="30">
        <v>6</v>
      </c>
      <c r="K50" s="30" t="s">
        <v>57</v>
      </c>
      <c r="L50" s="30">
        <v>23</v>
      </c>
      <c r="M50" s="30">
        <v>7</v>
      </c>
      <c r="N50" s="30" t="s">
        <v>57</v>
      </c>
      <c r="O50" s="30">
        <v>1</v>
      </c>
      <c r="P50" s="30" t="s">
        <v>57</v>
      </c>
      <c r="Q50" s="30">
        <v>2</v>
      </c>
      <c r="R50" s="31">
        <v>7</v>
      </c>
      <c r="S50" s="32" t="s">
        <v>57</v>
      </c>
    </row>
    <row r="51" spans="1:19" s="19" customFormat="1" x14ac:dyDescent="0.2">
      <c r="A51" s="3" t="s">
        <v>26</v>
      </c>
      <c r="B51" s="30">
        <v>40</v>
      </c>
      <c r="C51" s="30">
        <v>25</v>
      </c>
      <c r="D51" s="30">
        <v>15</v>
      </c>
      <c r="E51" s="30">
        <v>7</v>
      </c>
      <c r="F51" s="30">
        <v>1</v>
      </c>
      <c r="G51" s="30">
        <v>2</v>
      </c>
      <c r="H51" s="30">
        <v>11</v>
      </c>
      <c r="I51" s="30" t="s">
        <v>57</v>
      </c>
      <c r="J51" s="30">
        <v>1</v>
      </c>
      <c r="K51" s="30" t="s">
        <v>57</v>
      </c>
      <c r="L51" s="30">
        <v>12</v>
      </c>
      <c r="M51" s="30">
        <v>4</v>
      </c>
      <c r="N51" s="30" t="s">
        <v>57</v>
      </c>
      <c r="O51" s="30" t="s">
        <v>57</v>
      </c>
      <c r="P51" s="30" t="s">
        <v>57</v>
      </c>
      <c r="Q51" s="30">
        <v>2</v>
      </c>
      <c r="R51" s="31">
        <v>2</v>
      </c>
      <c r="S51" s="32">
        <v>1</v>
      </c>
    </row>
    <row r="52" spans="1:19" s="19" customFormat="1" x14ac:dyDescent="0.2">
      <c r="A52" s="3" t="s">
        <v>27</v>
      </c>
      <c r="B52" s="30">
        <v>28</v>
      </c>
      <c r="C52" s="30">
        <v>22</v>
      </c>
      <c r="D52" s="30">
        <v>6</v>
      </c>
      <c r="E52" s="30">
        <v>4</v>
      </c>
      <c r="F52" s="30">
        <v>2</v>
      </c>
      <c r="G52" s="30">
        <v>4</v>
      </c>
      <c r="H52" s="30">
        <v>4</v>
      </c>
      <c r="I52" s="30" t="s">
        <v>57</v>
      </c>
      <c r="J52" s="30" t="s">
        <v>57</v>
      </c>
      <c r="K52" s="30" t="s">
        <v>57</v>
      </c>
      <c r="L52" s="30">
        <v>7</v>
      </c>
      <c r="M52" s="30">
        <v>4</v>
      </c>
      <c r="N52" s="30">
        <v>1</v>
      </c>
      <c r="O52" s="30" t="s">
        <v>57</v>
      </c>
      <c r="P52" s="30" t="s">
        <v>57</v>
      </c>
      <c r="Q52" s="30">
        <v>2</v>
      </c>
      <c r="R52" s="31">
        <v>2</v>
      </c>
      <c r="S52" s="32">
        <v>1</v>
      </c>
    </row>
    <row r="53" spans="1:19" s="19" customFormat="1" x14ac:dyDescent="0.2">
      <c r="A53" s="3" t="s">
        <v>28</v>
      </c>
      <c r="B53" s="30">
        <v>15</v>
      </c>
      <c r="C53" s="30">
        <v>8</v>
      </c>
      <c r="D53" s="30">
        <v>7</v>
      </c>
      <c r="E53" s="30">
        <v>3</v>
      </c>
      <c r="F53" s="30" t="s">
        <v>57</v>
      </c>
      <c r="G53" s="30">
        <v>1</v>
      </c>
      <c r="H53" s="30">
        <v>2</v>
      </c>
      <c r="I53" s="30" t="s">
        <v>57</v>
      </c>
      <c r="J53" s="30" t="s">
        <v>57</v>
      </c>
      <c r="K53" s="30" t="s">
        <v>57</v>
      </c>
      <c r="L53" s="30">
        <v>3</v>
      </c>
      <c r="M53" s="30">
        <v>1</v>
      </c>
      <c r="N53" s="30">
        <v>1</v>
      </c>
      <c r="O53" s="30" t="s">
        <v>57</v>
      </c>
      <c r="P53" s="30" t="s">
        <v>57</v>
      </c>
      <c r="Q53" s="30">
        <v>4</v>
      </c>
      <c r="R53" s="31">
        <v>2</v>
      </c>
      <c r="S53" s="32">
        <v>1</v>
      </c>
    </row>
    <row r="54" spans="1:19" s="19" customFormat="1" x14ac:dyDescent="0.2">
      <c r="A54" s="3" t="s">
        <v>29</v>
      </c>
      <c r="B54" s="30">
        <v>20</v>
      </c>
      <c r="C54" s="30">
        <v>10</v>
      </c>
      <c r="D54" s="30">
        <v>10</v>
      </c>
      <c r="E54" s="30">
        <v>1</v>
      </c>
      <c r="F54" s="30">
        <v>1</v>
      </c>
      <c r="G54" s="30">
        <v>1</v>
      </c>
      <c r="H54" s="30">
        <v>2</v>
      </c>
      <c r="I54" s="30" t="s">
        <v>57</v>
      </c>
      <c r="J54" s="30">
        <v>1</v>
      </c>
      <c r="K54" s="30">
        <v>1</v>
      </c>
      <c r="L54" s="30">
        <v>7</v>
      </c>
      <c r="M54" s="30">
        <v>2</v>
      </c>
      <c r="N54" s="30" t="s">
        <v>57</v>
      </c>
      <c r="O54" s="30" t="s">
        <v>57</v>
      </c>
      <c r="P54" s="30" t="s">
        <v>57</v>
      </c>
      <c r="Q54" s="30">
        <v>4</v>
      </c>
      <c r="R54" s="31">
        <v>3</v>
      </c>
      <c r="S54" s="32" t="s">
        <v>57</v>
      </c>
    </row>
    <row r="55" spans="1:19" s="19" customFormat="1" x14ac:dyDescent="0.2">
      <c r="A55" s="3" t="s">
        <v>30</v>
      </c>
      <c r="B55" s="30">
        <v>9</v>
      </c>
      <c r="C55" s="30">
        <v>4</v>
      </c>
      <c r="D55" s="30">
        <v>5</v>
      </c>
      <c r="E55" s="30" t="s">
        <v>57</v>
      </c>
      <c r="F55" s="30">
        <v>1</v>
      </c>
      <c r="G55" s="30">
        <v>2</v>
      </c>
      <c r="H55" s="30">
        <v>2</v>
      </c>
      <c r="I55" s="30">
        <v>1</v>
      </c>
      <c r="J55" s="30" t="s">
        <v>57</v>
      </c>
      <c r="K55" s="30" t="s">
        <v>57</v>
      </c>
      <c r="L55" s="30">
        <v>1</v>
      </c>
      <c r="M55" s="30" t="s">
        <v>57</v>
      </c>
      <c r="N55" s="30">
        <v>2</v>
      </c>
      <c r="O55" s="30" t="s">
        <v>57</v>
      </c>
      <c r="P55" s="30" t="s">
        <v>57</v>
      </c>
      <c r="Q55" s="30" t="s">
        <v>57</v>
      </c>
      <c r="R55" s="31" t="s">
        <v>57</v>
      </c>
      <c r="S55" s="32" t="s">
        <v>57</v>
      </c>
    </row>
    <row r="56" spans="1:19" s="19" customFormat="1" x14ac:dyDescent="0.2">
      <c r="A56" s="3" t="s">
        <v>31</v>
      </c>
      <c r="B56" s="30">
        <v>13</v>
      </c>
      <c r="C56" s="30">
        <v>11</v>
      </c>
      <c r="D56" s="30">
        <v>2</v>
      </c>
      <c r="E56" s="30">
        <v>1</v>
      </c>
      <c r="F56" s="30">
        <v>1</v>
      </c>
      <c r="G56" s="30">
        <v>1</v>
      </c>
      <c r="H56" s="30">
        <v>4</v>
      </c>
      <c r="I56" s="30" t="s">
        <v>57</v>
      </c>
      <c r="J56" s="30" t="s">
        <v>57</v>
      </c>
      <c r="K56" s="30" t="s">
        <v>57</v>
      </c>
      <c r="L56" s="30">
        <v>3</v>
      </c>
      <c r="M56" s="30">
        <v>2</v>
      </c>
      <c r="N56" s="30" t="s">
        <v>57</v>
      </c>
      <c r="O56" s="30" t="s">
        <v>57</v>
      </c>
      <c r="P56" s="30" t="s">
        <v>57</v>
      </c>
      <c r="Q56" s="30">
        <v>1</v>
      </c>
      <c r="R56" s="31">
        <v>1</v>
      </c>
      <c r="S56" s="32">
        <v>1</v>
      </c>
    </row>
    <row r="57" spans="1:19" s="19" customFormat="1" x14ac:dyDescent="0.2">
      <c r="A57" s="3" t="s">
        <v>32</v>
      </c>
      <c r="B57" s="30">
        <v>38</v>
      </c>
      <c r="C57" s="30">
        <v>26</v>
      </c>
      <c r="D57" s="30">
        <v>12</v>
      </c>
      <c r="E57" s="30">
        <v>2</v>
      </c>
      <c r="F57" s="30">
        <v>1</v>
      </c>
      <c r="G57" s="30">
        <v>2</v>
      </c>
      <c r="H57" s="30">
        <v>5</v>
      </c>
      <c r="I57" s="30" t="s">
        <v>57</v>
      </c>
      <c r="J57" s="30" t="s">
        <v>57</v>
      </c>
      <c r="K57" s="30">
        <v>1</v>
      </c>
      <c r="L57" s="30">
        <v>17</v>
      </c>
      <c r="M57" s="30">
        <v>1</v>
      </c>
      <c r="N57" s="30">
        <v>2</v>
      </c>
      <c r="O57" s="30" t="s">
        <v>57</v>
      </c>
      <c r="P57" s="30" t="s">
        <v>57</v>
      </c>
      <c r="Q57" s="30">
        <v>7</v>
      </c>
      <c r="R57" s="31">
        <v>9</v>
      </c>
      <c r="S57" s="32">
        <v>1</v>
      </c>
    </row>
    <row r="58" spans="1:19" s="19" customFormat="1" x14ac:dyDescent="0.2">
      <c r="A58" s="3" t="s">
        <v>33</v>
      </c>
      <c r="B58" s="30">
        <v>26</v>
      </c>
      <c r="C58" s="30">
        <v>15</v>
      </c>
      <c r="D58" s="30">
        <v>11</v>
      </c>
      <c r="E58" s="30">
        <v>3</v>
      </c>
      <c r="F58" s="30">
        <v>3</v>
      </c>
      <c r="G58" s="30">
        <v>2</v>
      </c>
      <c r="H58" s="30">
        <v>1</v>
      </c>
      <c r="I58" s="30" t="s">
        <v>57</v>
      </c>
      <c r="J58" s="30">
        <v>1</v>
      </c>
      <c r="K58" s="30" t="s">
        <v>57</v>
      </c>
      <c r="L58" s="30">
        <v>10</v>
      </c>
      <c r="M58" s="30" t="s">
        <v>57</v>
      </c>
      <c r="N58" s="30">
        <v>1</v>
      </c>
      <c r="O58" s="30" t="s">
        <v>57</v>
      </c>
      <c r="P58" s="30" t="s">
        <v>57</v>
      </c>
      <c r="Q58" s="30">
        <v>5</v>
      </c>
      <c r="R58" s="31">
        <v>2</v>
      </c>
      <c r="S58" s="32">
        <v>1</v>
      </c>
    </row>
    <row r="59" spans="1:19" s="19" customFormat="1" x14ac:dyDescent="0.2">
      <c r="A59" s="3" t="s">
        <v>34</v>
      </c>
      <c r="B59" s="30">
        <v>20</v>
      </c>
      <c r="C59" s="30">
        <v>9</v>
      </c>
      <c r="D59" s="30">
        <v>11</v>
      </c>
      <c r="E59" s="30">
        <v>1</v>
      </c>
      <c r="F59" s="30" t="s">
        <v>57</v>
      </c>
      <c r="G59" s="30">
        <v>2</v>
      </c>
      <c r="H59" s="30">
        <v>3</v>
      </c>
      <c r="I59" s="30">
        <v>1</v>
      </c>
      <c r="J59" s="30">
        <v>2</v>
      </c>
      <c r="K59" s="30" t="s">
        <v>57</v>
      </c>
      <c r="L59" s="30">
        <v>6</v>
      </c>
      <c r="M59" s="30">
        <v>1</v>
      </c>
      <c r="N59" s="30" t="s">
        <v>57</v>
      </c>
      <c r="O59" s="30" t="s">
        <v>57</v>
      </c>
      <c r="P59" s="30" t="s">
        <v>57</v>
      </c>
      <c r="Q59" s="30">
        <v>4</v>
      </c>
      <c r="R59" s="31">
        <v>3</v>
      </c>
      <c r="S59" s="32" t="s">
        <v>57</v>
      </c>
    </row>
    <row r="60" spans="1:19" s="19" customFormat="1" x14ac:dyDescent="0.2">
      <c r="A60" s="3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21"/>
      <c r="S60" s="22"/>
    </row>
    <row r="61" spans="1:19" s="19" customFormat="1" x14ac:dyDescent="0.2">
      <c r="A61" s="3" t="s">
        <v>35</v>
      </c>
      <c r="B61" s="33">
        <f>SUM(B63:B73)</f>
        <v>221</v>
      </c>
      <c r="C61" s="33">
        <f t="shared" ref="C61:S61" si="5">SUM(C63:C73)</f>
        <v>108</v>
      </c>
      <c r="D61" s="33">
        <f t="shared" si="5"/>
        <v>113</v>
      </c>
      <c r="E61" s="33">
        <f t="shared" si="5"/>
        <v>21</v>
      </c>
      <c r="F61" s="33">
        <f t="shared" si="5"/>
        <v>3</v>
      </c>
      <c r="G61" s="33">
        <f t="shared" si="5"/>
        <v>19</v>
      </c>
      <c r="H61" s="33">
        <f t="shared" si="5"/>
        <v>36</v>
      </c>
      <c r="I61" s="33">
        <f t="shared" si="5"/>
        <v>3</v>
      </c>
      <c r="J61" s="33">
        <f t="shared" si="5"/>
        <v>1</v>
      </c>
      <c r="K61" s="33" t="s">
        <v>57</v>
      </c>
      <c r="L61" s="33">
        <f t="shared" si="5"/>
        <v>55</v>
      </c>
      <c r="M61" s="33">
        <f t="shared" si="5"/>
        <v>26</v>
      </c>
      <c r="N61" s="33">
        <f t="shared" si="5"/>
        <v>8</v>
      </c>
      <c r="O61" s="33">
        <f t="shared" si="5"/>
        <v>4</v>
      </c>
      <c r="P61" s="33" t="s">
        <v>57</v>
      </c>
      <c r="Q61" s="33">
        <f t="shared" si="5"/>
        <v>45</v>
      </c>
      <c r="R61" s="36">
        <f t="shared" si="5"/>
        <v>14</v>
      </c>
      <c r="S61" s="37">
        <f t="shared" si="5"/>
        <v>1</v>
      </c>
    </row>
    <row r="62" spans="1:19" s="19" customFormat="1" x14ac:dyDescent="0.2">
      <c r="A62" s="3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21"/>
      <c r="S62" s="22"/>
    </row>
    <row r="63" spans="1:19" s="19" customFormat="1" x14ac:dyDescent="0.2">
      <c r="A63" s="3" t="s">
        <v>36</v>
      </c>
      <c r="B63" s="30">
        <v>71</v>
      </c>
      <c r="C63" s="30">
        <v>43</v>
      </c>
      <c r="D63" s="30">
        <v>28</v>
      </c>
      <c r="E63" s="30">
        <v>5</v>
      </c>
      <c r="F63" s="30">
        <v>1</v>
      </c>
      <c r="G63" s="30">
        <v>6</v>
      </c>
      <c r="H63" s="30">
        <v>12</v>
      </c>
      <c r="I63" s="30">
        <v>1</v>
      </c>
      <c r="J63" s="30">
        <v>1</v>
      </c>
      <c r="K63" s="30" t="s">
        <v>57</v>
      </c>
      <c r="L63" s="30">
        <v>20</v>
      </c>
      <c r="M63" s="30">
        <v>11</v>
      </c>
      <c r="N63" s="30">
        <v>4</v>
      </c>
      <c r="O63" s="30" t="s">
        <v>57</v>
      </c>
      <c r="P63" s="30" t="s">
        <v>57</v>
      </c>
      <c r="Q63" s="30">
        <v>10</v>
      </c>
      <c r="R63" s="30">
        <v>5</v>
      </c>
      <c r="S63" s="38" t="s">
        <v>57</v>
      </c>
    </row>
    <row r="64" spans="1:19" s="19" customFormat="1" x14ac:dyDescent="0.2">
      <c r="A64" s="3" t="s">
        <v>37</v>
      </c>
      <c r="B64" s="30">
        <v>38</v>
      </c>
      <c r="C64" s="30">
        <v>17</v>
      </c>
      <c r="D64" s="30">
        <v>21</v>
      </c>
      <c r="E64" s="30">
        <v>3</v>
      </c>
      <c r="F64" s="30" t="s">
        <v>57</v>
      </c>
      <c r="G64" s="30">
        <v>4</v>
      </c>
      <c r="H64" s="30">
        <v>5</v>
      </c>
      <c r="I64" s="30">
        <v>1</v>
      </c>
      <c r="J64" s="30" t="s">
        <v>57</v>
      </c>
      <c r="K64" s="30" t="s">
        <v>57</v>
      </c>
      <c r="L64" s="30">
        <v>11</v>
      </c>
      <c r="M64" s="30">
        <v>4</v>
      </c>
      <c r="N64" s="30" t="s">
        <v>57</v>
      </c>
      <c r="O64" s="30">
        <v>2</v>
      </c>
      <c r="P64" s="30" t="s">
        <v>57</v>
      </c>
      <c r="Q64" s="30">
        <v>8</v>
      </c>
      <c r="R64" s="30">
        <v>3</v>
      </c>
      <c r="S64" s="38">
        <v>1</v>
      </c>
    </row>
    <row r="65" spans="1:20" s="19" customFormat="1" x14ac:dyDescent="0.2">
      <c r="A65" s="3" t="s">
        <v>38</v>
      </c>
      <c r="B65" s="30">
        <v>20</v>
      </c>
      <c r="C65" s="30">
        <v>10</v>
      </c>
      <c r="D65" s="30">
        <v>10</v>
      </c>
      <c r="E65" s="30" t="s">
        <v>57</v>
      </c>
      <c r="F65" s="30">
        <v>1</v>
      </c>
      <c r="G65" s="30">
        <v>1</v>
      </c>
      <c r="H65" s="30">
        <v>3</v>
      </c>
      <c r="I65" s="30" t="s">
        <v>57</v>
      </c>
      <c r="J65" s="30" t="s">
        <v>57</v>
      </c>
      <c r="K65" s="30" t="s">
        <v>57</v>
      </c>
      <c r="L65" s="30">
        <v>6</v>
      </c>
      <c r="M65" s="30">
        <v>4</v>
      </c>
      <c r="N65" s="30" t="s">
        <v>57</v>
      </c>
      <c r="O65" s="30" t="s">
        <v>57</v>
      </c>
      <c r="P65" s="30" t="s">
        <v>57</v>
      </c>
      <c r="Q65" s="30">
        <v>5</v>
      </c>
      <c r="R65" s="30">
        <v>2</v>
      </c>
      <c r="S65" s="38" t="s">
        <v>57</v>
      </c>
    </row>
    <row r="66" spans="1:20" s="19" customFormat="1" x14ac:dyDescent="0.2">
      <c r="A66" s="3" t="s">
        <v>39</v>
      </c>
      <c r="B66" s="30">
        <v>17</v>
      </c>
      <c r="C66" s="30">
        <v>9</v>
      </c>
      <c r="D66" s="30">
        <v>8</v>
      </c>
      <c r="E66" s="30">
        <v>2</v>
      </c>
      <c r="F66" s="30" t="s">
        <v>57</v>
      </c>
      <c r="G66" s="30">
        <v>2</v>
      </c>
      <c r="H66" s="30">
        <v>2</v>
      </c>
      <c r="I66" s="30" t="s">
        <v>57</v>
      </c>
      <c r="J66" s="30" t="s">
        <v>57</v>
      </c>
      <c r="K66" s="30" t="s">
        <v>57</v>
      </c>
      <c r="L66" s="30">
        <v>4</v>
      </c>
      <c r="M66" s="30">
        <v>2</v>
      </c>
      <c r="N66" s="30">
        <v>1</v>
      </c>
      <c r="O66" s="30" t="s">
        <v>57</v>
      </c>
      <c r="P66" s="30" t="s">
        <v>57</v>
      </c>
      <c r="Q66" s="30">
        <v>4</v>
      </c>
      <c r="R66" s="30">
        <v>2</v>
      </c>
      <c r="S66" s="38" t="s">
        <v>57</v>
      </c>
    </row>
    <row r="67" spans="1:20" s="19" customFormat="1" x14ac:dyDescent="0.2">
      <c r="A67" s="3" t="s">
        <v>40</v>
      </c>
      <c r="B67" s="30">
        <v>11</v>
      </c>
      <c r="C67" s="30">
        <v>3</v>
      </c>
      <c r="D67" s="30">
        <v>8</v>
      </c>
      <c r="E67" s="30">
        <v>1</v>
      </c>
      <c r="F67" s="30">
        <v>1</v>
      </c>
      <c r="G67" s="30" t="s">
        <v>57</v>
      </c>
      <c r="H67" s="30">
        <v>2</v>
      </c>
      <c r="I67" s="30" t="s">
        <v>57</v>
      </c>
      <c r="J67" s="30" t="s">
        <v>57</v>
      </c>
      <c r="K67" s="30" t="s">
        <v>57</v>
      </c>
      <c r="L67" s="30" t="s">
        <v>57</v>
      </c>
      <c r="M67" s="30">
        <v>1</v>
      </c>
      <c r="N67" s="30" t="s">
        <v>57</v>
      </c>
      <c r="O67" s="30" t="s">
        <v>57</v>
      </c>
      <c r="P67" s="30" t="s">
        <v>57</v>
      </c>
      <c r="Q67" s="30">
        <v>6</v>
      </c>
      <c r="R67" s="30" t="s">
        <v>57</v>
      </c>
      <c r="S67" s="38" t="s">
        <v>57</v>
      </c>
    </row>
    <row r="68" spans="1:20" s="19" customFormat="1" x14ac:dyDescent="0.2">
      <c r="A68" s="3" t="s">
        <v>41</v>
      </c>
      <c r="B68" s="30">
        <v>11</v>
      </c>
      <c r="C68" s="30">
        <v>5</v>
      </c>
      <c r="D68" s="30">
        <v>6</v>
      </c>
      <c r="E68" s="30">
        <v>4</v>
      </c>
      <c r="F68" s="30" t="s">
        <v>57</v>
      </c>
      <c r="G68" s="30">
        <v>1</v>
      </c>
      <c r="H68" s="30" t="s">
        <v>57</v>
      </c>
      <c r="I68" s="30" t="s">
        <v>57</v>
      </c>
      <c r="J68" s="30" t="s">
        <v>57</v>
      </c>
      <c r="K68" s="30" t="s">
        <v>57</v>
      </c>
      <c r="L68" s="30">
        <v>2</v>
      </c>
      <c r="M68" s="30">
        <v>1</v>
      </c>
      <c r="N68" s="30">
        <v>1</v>
      </c>
      <c r="O68" s="30">
        <v>1</v>
      </c>
      <c r="P68" s="30" t="s">
        <v>57</v>
      </c>
      <c r="Q68" s="30">
        <v>1</v>
      </c>
      <c r="R68" s="30" t="s">
        <v>57</v>
      </c>
      <c r="S68" s="38" t="s">
        <v>57</v>
      </c>
    </row>
    <row r="69" spans="1:20" s="19" customFormat="1" x14ac:dyDescent="0.2">
      <c r="A69" s="3" t="s">
        <v>42</v>
      </c>
      <c r="B69" s="30">
        <v>12</v>
      </c>
      <c r="C69" s="30">
        <v>7</v>
      </c>
      <c r="D69" s="30">
        <v>5</v>
      </c>
      <c r="E69" s="30">
        <v>1</v>
      </c>
      <c r="F69" s="30" t="s">
        <v>57</v>
      </c>
      <c r="G69" s="30" t="s">
        <v>57</v>
      </c>
      <c r="H69" s="30">
        <v>2</v>
      </c>
      <c r="I69" s="30" t="s">
        <v>57</v>
      </c>
      <c r="J69" s="30" t="s">
        <v>57</v>
      </c>
      <c r="K69" s="30" t="s">
        <v>57</v>
      </c>
      <c r="L69" s="30">
        <v>5</v>
      </c>
      <c r="M69" s="30">
        <v>1</v>
      </c>
      <c r="N69" s="30" t="s">
        <v>57</v>
      </c>
      <c r="O69" s="30">
        <v>1</v>
      </c>
      <c r="P69" s="30" t="s">
        <v>57</v>
      </c>
      <c r="Q69" s="30">
        <v>2</v>
      </c>
      <c r="R69" s="30">
        <v>1</v>
      </c>
      <c r="S69" s="38" t="s">
        <v>57</v>
      </c>
    </row>
    <row r="70" spans="1:20" s="19" customFormat="1" x14ac:dyDescent="0.2">
      <c r="A70" s="3" t="s">
        <v>43</v>
      </c>
      <c r="B70" s="30">
        <v>11</v>
      </c>
      <c r="C70" s="30">
        <v>3</v>
      </c>
      <c r="D70" s="30">
        <v>8</v>
      </c>
      <c r="E70" s="30" t="s">
        <v>57</v>
      </c>
      <c r="F70" s="30" t="s">
        <v>57</v>
      </c>
      <c r="G70" s="30">
        <v>3</v>
      </c>
      <c r="H70" s="30">
        <v>1</v>
      </c>
      <c r="I70" s="30" t="s">
        <v>57</v>
      </c>
      <c r="J70" s="30" t="s">
        <v>57</v>
      </c>
      <c r="K70" s="30" t="s">
        <v>57</v>
      </c>
      <c r="L70" s="30">
        <v>2</v>
      </c>
      <c r="M70" s="30" t="s">
        <v>57</v>
      </c>
      <c r="N70" s="30" t="s">
        <v>57</v>
      </c>
      <c r="O70" s="30" t="s">
        <v>57</v>
      </c>
      <c r="P70" s="30" t="s">
        <v>57</v>
      </c>
      <c r="Q70" s="30">
        <v>5</v>
      </c>
      <c r="R70" s="30">
        <v>1</v>
      </c>
      <c r="S70" s="38" t="s">
        <v>57</v>
      </c>
    </row>
    <row r="71" spans="1:20" s="19" customFormat="1" x14ac:dyDescent="0.2">
      <c r="A71" s="3" t="s">
        <v>44</v>
      </c>
      <c r="B71" s="30">
        <v>9</v>
      </c>
      <c r="C71" s="30">
        <v>4</v>
      </c>
      <c r="D71" s="30">
        <v>5</v>
      </c>
      <c r="E71" s="30">
        <v>2</v>
      </c>
      <c r="F71" s="30" t="s">
        <v>57</v>
      </c>
      <c r="G71" s="30">
        <v>1</v>
      </c>
      <c r="H71" s="30">
        <v>2</v>
      </c>
      <c r="I71" s="30" t="s">
        <v>57</v>
      </c>
      <c r="J71" s="30" t="s">
        <v>57</v>
      </c>
      <c r="K71" s="30" t="s">
        <v>57</v>
      </c>
      <c r="L71" s="30">
        <v>1</v>
      </c>
      <c r="M71" s="30">
        <v>1</v>
      </c>
      <c r="N71" s="30">
        <v>1</v>
      </c>
      <c r="O71" s="30" t="s">
        <v>57</v>
      </c>
      <c r="P71" s="30" t="s">
        <v>57</v>
      </c>
      <c r="Q71" s="30">
        <v>1</v>
      </c>
      <c r="R71" s="30" t="s">
        <v>57</v>
      </c>
      <c r="S71" s="38" t="s">
        <v>57</v>
      </c>
    </row>
    <row r="72" spans="1:20" s="19" customFormat="1" x14ac:dyDescent="0.2">
      <c r="A72" s="3" t="s">
        <v>45</v>
      </c>
      <c r="B72" s="30">
        <v>13</v>
      </c>
      <c r="C72" s="30">
        <v>4</v>
      </c>
      <c r="D72" s="30">
        <v>9</v>
      </c>
      <c r="E72" s="30">
        <v>2</v>
      </c>
      <c r="F72" s="30" t="s">
        <v>57</v>
      </c>
      <c r="G72" s="30">
        <v>1</v>
      </c>
      <c r="H72" s="30">
        <v>3</v>
      </c>
      <c r="I72" s="30">
        <v>1</v>
      </c>
      <c r="J72" s="30" t="s">
        <v>57</v>
      </c>
      <c r="K72" s="30" t="s">
        <v>57</v>
      </c>
      <c r="L72" s="30">
        <v>3</v>
      </c>
      <c r="M72" s="30">
        <v>1</v>
      </c>
      <c r="N72" s="30" t="s">
        <v>57</v>
      </c>
      <c r="O72" s="30" t="s">
        <v>57</v>
      </c>
      <c r="P72" s="30" t="s">
        <v>57</v>
      </c>
      <c r="Q72" s="30">
        <v>2</v>
      </c>
      <c r="R72" s="30" t="s">
        <v>57</v>
      </c>
      <c r="S72" s="38" t="s">
        <v>57</v>
      </c>
    </row>
    <row r="73" spans="1:20" s="19" customFormat="1" x14ac:dyDescent="0.2">
      <c r="A73" s="3" t="s">
        <v>46</v>
      </c>
      <c r="B73" s="30">
        <v>8</v>
      </c>
      <c r="C73" s="30">
        <v>3</v>
      </c>
      <c r="D73" s="30">
        <v>5</v>
      </c>
      <c r="E73" s="30">
        <v>1</v>
      </c>
      <c r="F73" s="30" t="s">
        <v>57</v>
      </c>
      <c r="G73" s="30" t="s">
        <v>57</v>
      </c>
      <c r="H73" s="30">
        <v>4</v>
      </c>
      <c r="I73" s="30" t="s">
        <v>57</v>
      </c>
      <c r="J73" s="30" t="s">
        <v>57</v>
      </c>
      <c r="K73" s="30" t="s">
        <v>57</v>
      </c>
      <c r="L73" s="30">
        <v>1</v>
      </c>
      <c r="M73" s="30" t="s">
        <v>57</v>
      </c>
      <c r="N73" s="30">
        <v>1</v>
      </c>
      <c r="O73" s="30" t="s">
        <v>57</v>
      </c>
      <c r="P73" s="30" t="s">
        <v>57</v>
      </c>
      <c r="Q73" s="30">
        <v>1</v>
      </c>
      <c r="R73" s="30" t="s">
        <v>57</v>
      </c>
      <c r="S73" s="38" t="s">
        <v>57</v>
      </c>
    </row>
    <row r="74" spans="1:20" s="8" customFormat="1" x14ac:dyDescent="0.2">
      <c r="A74" s="65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7"/>
    </row>
    <row r="75" spans="1:20" s="8" customFormat="1" ht="14.25" customHeight="1" x14ac:dyDescent="0.2">
      <c r="A75" s="65" t="s">
        <v>53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7"/>
    </row>
    <row r="76" spans="1:20" s="8" customFormat="1" ht="11.25" customHeight="1" x14ac:dyDescent="0.2">
      <c r="A76" s="9"/>
      <c r="B76" s="1"/>
      <c r="C76" s="1"/>
      <c r="D76" s="1"/>
      <c r="E76" s="7"/>
      <c r="F76" s="7"/>
      <c r="G76" s="7"/>
      <c r="H76" s="7"/>
      <c r="I76" s="7"/>
      <c r="J76" s="10"/>
      <c r="K76" s="10"/>
      <c r="L76" s="10"/>
      <c r="M76" s="10"/>
      <c r="N76" s="10"/>
      <c r="O76" s="10"/>
      <c r="P76" s="10"/>
      <c r="Q76" s="10"/>
      <c r="R76" s="11"/>
      <c r="S76" s="11"/>
      <c r="T76" s="7"/>
    </row>
    <row r="77" spans="1:20" s="8" customFormat="1" ht="11.25" customHeight="1" x14ac:dyDescent="0.2">
      <c r="A77" s="66" t="s">
        <v>0</v>
      </c>
      <c r="B77" s="47" t="s">
        <v>1</v>
      </c>
      <c r="C77" s="69"/>
      <c r="D77" s="69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7"/>
    </row>
    <row r="78" spans="1:20" s="8" customFormat="1" ht="11.25" customHeight="1" x14ac:dyDescent="0.2">
      <c r="A78" s="67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7"/>
    </row>
    <row r="79" spans="1:20" s="8" customFormat="1" ht="11.25" customHeight="1" x14ac:dyDescent="0.2">
      <c r="A79" s="67"/>
      <c r="B79" s="51" t="s">
        <v>2</v>
      </c>
      <c r="C79" s="56" t="s">
        <v>4</v>
      </c>
      <c r="D79" s="70"/>
      <c r="E79" s="61" t="s">
        <v>3</v>
      </c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"/>
    </row>
    <row r="80" spans="1:20" s="8" customFormat="1" ht="11.25" customHeight="1" x14ac:dyDescent="0.2">
      <c r="A80" s="67"/>
      <c r="B80" s="52"/>
      <c r="C80" s="61"/>
      <c r="D80" s="67"/>
      <c r="E80" s="49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7"/>
    </row>
    <row r="81" spans="1:21" s="8" customFormat="1" ht="11.25" customHeight="1" x14ac:dyDescent="0.2">
      <c r="A81" s="67"/>
      <c r="B81" s="52"/>
      <c r="C81" s="61"/>
      <c r="D81" s="67"/>
      <c r="E81" s="47" t="s">
        <v>5</v>
      </c>
      <c r="F81" s="69"/>
      <c r="G81" s="69"/>
      <c r="H81" s="69"/>
      <c r="I81" s="69"/>
      <c r="J81" s="69"/>
      <c r="K81" s="69"/>
      <c r="L81" s="69"/>
      <c r="M81" s="69"/>
      <c r="N81" s="66"/>
      <c r="O81" s="61" t="s">
        <v>6</v>
      </c>
      <c r="P81" s="71"/>
      <c r="Q81" s="67"/>
      <c r="R81" s="47" t="s">
        <v>7</v>
      </c>
      <c r="S81" s="48"/>
      <c r="T81" s="7"/>
      <c r="U81" s="7"/>
    </row>
    <row r="82" spans="1:21" s="8" customFormat="1" ht="11.45" customHeight="1" x14ac:dyDescent="0.2">
      <c r="A82" s="67"/>
      <c r="B82" s="52"/>
      <c r="C82" s="61"/>
      <c r="D82" s="67"/>
      <c r="E82" s="49"/>
      <c r="F82" s="50"/>
      <c r="G82" s="50"/>
      <c r="H82" s="50"/>
      <c r="I82" s="50"/>
      <c r="J82" s="50"/>
      <c r="K82" s="50"/>
      <c r="L82" s="50"/>
      <c r="M82" s="50"/>
      <c r="N82" s="68"/>
      <c r="O82" s="60"/>
      <c r="P82" s="72"/>
      <c r="Q82" s="73"/>
      <c r="R82" s="49"/>
      <c r="S82" s="50"/>
      <c r="T82" s="7"/>
      <c r="U82" s="7"/>
    </row>
    <row r="83" spans="1:21" s="8" customFormat="1" ht="12.75" customHeight="1" x14ac:dyDescent="0.2">
      <c r="A83" s="67"/>
      <c r="B83" s="52"/>
      <c r="C83" s="51" t="s">
        <v>48</v>
      </c>
      <c r="D83" s="51" t="s">
        <v>9</v>
      </c>
      <c r="E83" s="46" t="s">
        <v>10</v>
      </c>
      <c r="F83" s="46" t="s">
        <v>11</v>
      </c>
      <c r="G83" s="46" t="s">
        <v>12</v>
      </c>
      <c r="H83" s="46" t="s">
        <v>13</v>
      </c>
      <c r="I83" s="46" t="s">
        <v>14</v>
      </c>
      <c r="J83" s="46" t="s">
        <v>15</v>
      </c>
      <c r="K83" s="46" t="s">
        <v>16</v>
      </c>
      <c r="L83" s="46" t="s">
        <v>17</v>
      </c>
      <c r="M83" s="64" t="s">
        <v>51</v>
      </c>
      <c r="N83" s="46" t="s">
        <v>18</v>
      </c>
      <c r="O83" s="43" t="s">
        <v>19</v>
      </c>
      <c r="P83" s="46" t="s">
        <v>20</v>
      </c>
      <c r="Q83" s="56" t="s">
        <v>21</v>
      </c>
      <c r="R83" s="47" t="s">
        <v>17</v>
      </c>
      <c r="S83" s="47" t="s">
        <v>12</v>
      </c>
      <c r="T83" s="7"/>
      <c r="U83" s="7"/>
    </row>
    <row r="84" spans="1:21" s="8" customFormat="1" x14ac:dyDescent="0.2">
      <c r="A84" s="67"/>
      <c r="B84" s="52"/>
      <c r="C84" s="52"/>
      <c r="D84" s="52"/>
      <c r="E84" s="52"/>
      <c r="F84" s="52"/>
      <c r="G84" s="52"/>
      <c r="H84" s="54"/>
      <c r="I84" s="54"/>
      <c r="J84" s="54"/>
      <c r="K84" s="52"/>
      <c r="L84" s="62"/>
      <c r="M84" s="54"/>
      <c r="N84" s="54"/>
      <c r="O84" s="44"/>
      <c r="P84" s="44"/>
      <c r="Q84" s="57"/>
      <c r="R84" s="59"/>
      <c r="S84" s="61"/>
      <c r="T84" s="7"/>
      <c r="U84" s="7"/>
    </row>
    <row r="85" spans="1:21" s="8" customFormat="1" x14ac:dyDescent="0.2">
      <c r="A85" s="67"/>
      <c r="B85" s="52"/>
      <c r="C85" s="52"/>
      <c r="D85" s="52"/>
      <c r="E85" s="52"/>
      <c r="F85" s="52"/>
      <c r="G85" s="52"/>
      <c r="H85" s="54"/>
      <c r="I85" s="54"/>
      <c r="J85" s="54"/>
      <c r="K85" s="52"/>
      <c r="L85" s="62"/>
      <c r="M85" s="54"/>
      <c r="N85" s="54"/>
      <c r="O85" s="44"/>
      <c r="P85" s="44"/>
      <c r="Q85" s="57"/>
      <c r="R85" s="59"/>
      <c r="S85" s="61"/>
      <c r="T85" s="7"/>
      <c r="U85" s="7"/>
    </row>
    <row r="86" spans="1:21" s="8" customFormat="1" ht="22.5" customHeight="1" x14ac:dyDescent="0.2">
      <c r="A86" s="68"/>
      <c r="B86" s="53"/>
      <c r="C86" s="53"/>
      <c r="D86" s="53"/>
      <c r="E86" s="53"/>
      <c r="F86" s="53"/>
      <c r="G86" s="53"/>
      <c r="H86" s="55"/>
      <c r="I86" s="55"/>
      <c r="J86" s="55"/>
      <c r="K86" s="53"/>
      <c r="L86" s="63"/>
      <c r="M86" s="55"/>
      <c r="N86" s="55"/>
      <c r="O86" s="45"/>
      <c r="P86" s="45"/>
      <c r="Q86" s="58"/>
      <c r="R86" s="60"/>
      <c r="S86" s="49"/>
      <c r="T86" s="7"/>
      <c r="U86" s="7"/>
    </row>
    <row r="87" spans="1:21" s="19" customFormat="1" x14ac:dyDescent="0.2">
      <c r="A87" s="39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</row>
    <row r="88" spans="1:21" s="19" customFormat="1" x14ac:dyDescent="0.2">
      <c r="A88" s="5" t="s">
        <v>49</v>
      </c>
      <c r="B88" s="17">
        <f>SUM(B90+B104)</f>
        <v>394</v>
      </c>
      <c r="C88" s="17">
        <f t="shared" ref="C88:S88" si="6">SUM(C90+C104)</f>
        <v>233</v>
      </c>
      <c r="D88" s="17">
        <f t="shared" si="6"/>
        <v>161</v>
      </c>
      <c r="E88" s="17">
        <f t="shared" si="6"/>
        <v>33</v>
      </c>
      <c r="F88" s="17">
        <f t="shared" si="6"/>
        <v>21</v>
      </c>
      <c r="G88" s="17">
        <f t="shared" si="6"/>
        <v>31</v>
      </c>
      <c r="H88" s="17">
        <f t="shared" si="6"/>
        <v>54</v>
      </c>
      <c r="I88" s="17">
        <f>SUM(I90,I104)</f>
        <v>4</v>
      </c>
      <c r="J88" s="17">
        <f t="shared" si="6"/>
        <v>7</v>
      </c>
      <c r="K88" s="17">
        <f>SUM(K90,K104)</f>
        <v>1</v>
      </c>
      <c r="L88" s="17">
        <f t="shared" si="6"/>
        <v>126</v>
      </c>
      <c r="M88" s="17">
        <f t="shared" si="6"/>
        <v>50</v>
      </c>
      <c r="N88" s="17">
        <f t="shared" si="6"/>
        <v>11</v>
      </c>
      <c r="O88" s="17">
        <f t="shared" si="6"/>
        <v>8</v>
      </c>
      <c r="P88" s="17">
        <f t="shared" si="6"/>
        <v>6</v>
      </c>
      <c r="Q88" s="17">
        <f t="shared" si="6"/>
        <v>42</v>
      </c>
      <c r="R88" s="36">
        <f t="shared" si="6"/>
        <v>8</v>
      </c>
      <c r="S88" s="37">
        <f t="shared" si="6"/>
        <v>45</v>
      </c>
    </row>
    <row r="89" spans="1:21" s="19" customFormat="1" x14ac:dyDescent="0.2">
      <c r="A89" s="5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21"/>
      <c r="S89" s="22"/>
    </row>
    <row r="90" spans="1:21" s="19" customFormat="1" x14ac:dyDescent="0.2">
      <c r="A90" s="6" t="s">
        <v>23</v>
      </c>
      <c r="B90" s="17">
        <f>SUM(B92:B102)</f>
        <v>228</v>
      </c>
      <c r="C90" s="17">
        <f t="shared" ref="C90:S90" si="7">SUM(C92:C102)</f>
        <v>145</v>
      </c>
      <c r="D90" s="17">
        <f t="shared" si="7"/>
        <v>83</v>
      </c>
      <c r="E90" s="17">
        <f t="shared" si="7"/>
        <v>19</v>
      </c>
      <c r="F90" s="17">
        <f t="shared" si="7"/>
        <v>13</v>
      </c>
      <c r="G90" s="17">
        <f t="shared" si="7"/>
        <v>15</v>
      </c>
      <c r="H90" s="17">
        <f t="shared" si="7"/>
        <v>29</v>
      </c>
      <c r="I90" s="33" t="s">
        <v>57</v>
      </c>
      <c r="J90" s="17">
        <f t="shared" si="7"/>
        <v>4</v>
      </c>
      <c r="K90" s="33" t="s">
        <v>57</v>
      </c>
      <c r="L90" s="17">
        <f t="shared" si="7"/>
        <v>88</v>
      </c>
      <c r="M90" s="17">
        <f t="shared" si="7"/>
        <v>30</v>
      </c>
      <c r="N90" s="17">
        <f t="shared" si="7"/>
        <v>7</v>
      </c>
      <c r="O90" s="17">
        <f t="shared" si="7"/>
        <v>2</v>
      </c>
      <c r="P90" s="17">
        <f t="shared" si="7"/>
        <v>3</v>
      </c>
      <c r="Q90" s="17">
        <f t="shared" si="7"/>
        <v>18</v>
      </c>
      <c r="R90" s="36">
        <f t="shared" si="7"/>
        <v>6</v>
      </c>
      <c r="S90" s="37">
        <f t="shared" si="7"/>
        <v>37</v>
      </c>
    </row>
    <row r="91" spans="1:21" s="19" customFormat="1" x14ac:dyDescent="0.2">
      <c r="A91" s="3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</row>
    <row r="92" spans="1:21" s="19" customFormat="1" x14ac:dyDescent="0.2">
      <c r="A92" s="6" t="s">
        <v>50</v>
      </c>
      <c r="B92" s="30">
        <v>48</v>
      </c>
      <c r="C92" s="30">
        <v>33</v>
      </c>
      <c r="D92" s="30">
        <v>15</v>
      </c>
      <c r="E92" s="30">
        <v>6</v>
      </c>
      <c r="F92" s="30">
        <v>2</v>
      </c>
      <c r="G92" s="30">
        <v>3</v>
      </c>
      <c r="H92" s="30">
        <v>3</v>
      </c>
      <c r="I92" s="30" t="s">
        <v>57</v>
      </c>
      <c r="J92" s="30" t="s">
        <v>57</v>
      </c>
      <c r="K92" s="30" t="s">
        <v>57</v>
      </c>
      <c r="L92" s="30">
        <v>20</v>
      </c>
      <c r="M92" s="30">
        <v>6</v>
      </c>
      <c r="N92" s="30">
        <v>1</v>
      </c>
      <c r="O92" s="30">
        <v>2</v>
      </c>
      <c r="P92" s="30">
        <v>1</v>
      </c>
      <c r="Q92" s="30">
        <v>4</v>
      </c>
      <c r="R92" s="31">
        <v>1</v>
      </c>
      <c r="S92" s="32">
        <v>8</v>
      </c>
    </row>
    <row r="93" spans="1:21" s="19" customFormat="1" x14ac:dyDescent="0.2">
      <c r="A93" s="6" t="s">
        <v>25</v>
      </c>
      <c r="B93" s="30">
        <v>52</v>
      </c>
      <c r="C93" s="30">
        <v>33</v>
      </c>
      <c r="D93" s="30">
        <v>19</v>
      </c>
      <c r="E93" s="30">
        <v>4</v>
      </c>
      <c r="F93" s="30">
        <v>4</v>
      </c>
      <c r="G93" s="30">
        <v>4</v>
      </c>
      <c r="H93" s="30">
        <v>5</v>
      </c>
      <c r="I93" s="30" t="s">
        <v>57</v>
      </c>
      <c r="J93" s="30">
        <v>2</v>
      </c>
      <c r="K93" s="30" t="s">
        <v>57</v>
      </c>
      <c r="L93" s="30">
        <v>22</v>
      </c>
      <c r="M93" s="30">
        <v>8</v>
      </c>
      <c r="N93" s="30">
        <v>2</v>
      </c>
      <c r="O93" s="30" t="s">
        <v>57</v>
      </c>
      <c r="P93" s="30">
        <v>1</v>
      </c>
      <c r="Q93" s="30" t="s">
        <v>57</v>
      </c>
      <c r="R93" s="31">
        <v>1</v>
      </c>
      <c r="S93" s="32">
        <v>10</v>
      </c>
    </row>
    <row r="94" spans="1:21" s="19" customFormat="1" x14ac:dyDescent="0.2">
      <c r="A94" s="6" t="s">
        <v>26</v>
      </c>
      <c r="B94" s="30">
        <v>25</v>
      </c>
      <c r="C94" s="30">
        <v>17</v>
      </c>
      <c r="D94" s="30">
        <v>8</v>
      </c>
      <c r="E94" s="30">
        <v>4</v>
      </c>
      <c r="F94" s="30">
        <v>2</v>
      </c>
      <c r="G94" s="30" t="s">
        <v>57</v>
      </c>
      <c r="H94" s="30">
        <v>5</v>
      </c>
      <c r="I94" s="30" t="s">
        <v>57</v>
      </c>
      <c r="J94" s="30">
        <v>1</v>
      </c>
      <c r="K94" s="30" t="s">
        <v>57</v>
      </c>
      <c r="L94" s="30">
        <v>7</v>
      </c>
      <c r="M94" s="30">
        <v>4</v>
      </c>
      <c r="N94" s="30" t="s">
        <v>57</v>
      </c>
      <c r="O94" s="30" t="s">
        <v>57</v>
      </c>
      <c r="P94" s="30" t="s">
        <v>57</v>
      </c>
      <c r="Q94" s="30">
        <v>2</v>
      </c>
      <c r="R94" s="31" t="s">
        <v>57</v>
      </c>
      <c r="S94" s="32">
        <v>5</v>
      </c>
    </row>
    <row r="95" spans="1:21" s="19" customFormat="1" x14ac:dyDescent="0.2">
      <c r="A95" s="6" t="s">
        <v>27</v>
      </c>
      <c r="B95" s="30">
        <v>19</v>
      </c>
      <c r="C95" s="30">
        <v>14</v>
      </c>
      <c r="D95" s="30">
        <v>5</v>
      </c>
      <c r="E95" s="30">
        <v>1</v>
      </c>
      <c r="F95" s="30">
        <v>1</v>
      </c>
      <c r="G95" s="30">
        <v>2</v>
      </c>
      <c r="H95" s="30">
        <v>3</v>
      </c>
      <c r="I95" s="30" t="s">
        <v>57</v>
      </c>
      <c r="J95" s="30" t="s">
        <v>57</v>
      </c>
      <c r="K95" s="30" t="s">
        <v>57</v>
      </c>
      <c r="L95" s="30">
        <v>7</v>
      </c>
      <c r="M95" s="30">
        <v>1</v>
      </c>
      <c r="N95" s="30">
        <v>1</v>
      </c>
      <c r="O95" s="30" t="s">
        <v>57</v>
      </c>
      <c r="P95" s="30" t="s">
        <v>57</v>
      </c>
      <c r="Q95" s="30">
        <v>3</v>
      </c>
      <c r="R95" s="31">
        <v>2</v>
      </c>
      <c r="S95" s="32">
        <v>4</v>
      </c>
    </row>
    <row r="96" spans="1:21" s="19" customFormat="1" x14ac:dyDescent="0.2">
      <c r="A96" s="6" t="s">
        <v>28</v>
      </c>
      <c r="B96" s="30">
        <v>14</v>
      </c>
      <c r="C96" s="30">
        <v>10</v>
      </c>
      <c r="D96" s="30">
        <v>4</v>
      </c>
      <c r="E96" s="30" t="s">
        <v>57</v>
      </c>
      <c r="F96" s="30">
        <v>2</v>
      </c>
      <c r="G96" s="30">
        <v>3</v>
      </c>
      <c r="H96" s="30">
        <v>6</v>
      </c>
      <c r="I96" s="30" t="s">
        <v>57</v>
      </c>
      <c r="J96" s="30" t="s">
        <v>57</v>
      </c>
      <c r="K96" s="30" t="s">
        <v>57</v>
      </c>
      <c r="L96" s="30">
        <v>3</v>
      </c>
      <c r="M96" s="30" t="s">
        <v>57</v>
      </c>
      <c r="N96" s="30" t="s">
        <v>57</v>
      </c>
      <c r="O96" s="30" t="s">
        <v>57</v>
      </c>
      <c r="P96" s="30" t="s">
        <v>57</v>
      </c>
      <c r="Q96" s="30" t="s">
        <v>57</v>
      </c>
      <c r="R96" s="31">
        <v>2</v>
      </c>
      <c r="S96" s="32" t="s">
        <v>57</v>
      </c>
    </row>
    <row r="97" spans="1:19" s="19" customFormat="1" x14ac:dyDescent="0.2">
      <c r="A97" s="6" t="s">
        <v>29</v>
      </c>
      <c r="B97" s="30">
        <v>12</v>
      </c>
      <c r="C97" s="30">
        <v>4</v>
      </c>
      <c r="D97" s="30">
        <v>8</v>
      </c>
      <c r="E97" s="30">
        <v>2</v>
      </c>
      <c r="F97" s="30">
        <v>1</v>
      </c>
      <c r="G97" s="30" t="s">
        <v>57</v>
      </c>
      <c r="H97" s="30">
        <v>1</v>
      </c>
      <c r="I97" s="30" t="s">
        <v>57</v>
      </c>
      <c r="J97" s="30" t="s">
        <v>57</v>
      </c>
      <c r="K97" s="30" t="s">
        <v>57</v>
      </c>
      <c r="L97" s="30">
        <v>3</v>
      </c>
      <c r="M97" s="30">
        <v>3</v>
      </c>
      <c r="N97" s="30" t="s">
        <v>57</v>
      </c>
      <c r="O97" s="30" t="s">
        <v>57</v>
      </c>
      <c r="P97" s="30" t="s">
        <v>57</v>
      </c>
      <c r="Q97" s="30">
        <v>2</v>
      </c>
      <c r="R97" s="31" t="s">
        <v>57</v>
      </c>
      <c r="S97" s="32" t="s">
        <v>57</v>
      </c>
    </row>
    <row r="98" spans="1:19" s="19" customFormat="1" x14ac:dyDescent="0.2">
      <c r="A98" s="6" t="s">
        <v>30</v>
      </c>
      <c r="B98" s="30">
        <v>4</v>
      </c>
      <c r="C98" s="30">
        <v>1</v>
      </c>
      <c r="D98" s="30">
        <v>3</v>
      </c>
      <c r="E98" s="30" t="s">
        <v>57</v>
      </c>
      <c r="F98" s="30" t="s">
        <v>57</v>
      </c>
      <c r="G98" s="30" t="s">
        <v>57</v>
      </c>
      <c r="H98" s="30">
        <v>1</v>
      </c>
      <c r="I98" s="30" t="s">
        <v>57</v>
      </c>
      <c r="J98" s="30" t="s">
        <v>57</v>
      </c>
      <c r="K98" s="30" t="s">
        <v>57</v>
      </c>
      <c r="L98" s="30" t="s">
        <v>57</v>
      </c>
      <c r="M98" s="30">
        <v>1</v>
      </c>
      <c r="N98" s="30" t="s">
        <v>57</v>
      </c>
      <c r="O98" s="30" t="s">
        <v>57</v>
      </c>
      <c r="P98" s="30" t="s">
        <v>57</v>
      </c>
      <c r="Q98" s="30">
        <v>2</v>
      </c>
      <c r="R98" s="31" t="s">
        <v>57</v>
      </c>
      <c r="S98" s="32" t="s">
        <v>57</v>
      </c>
    </row>
    <row r="99" spans="1:19" s="19" customFormat="1" x14ac:dyDescent="0.2">
      <c r="A99" s="6" t="s">
        <v>31</v>
      </c>
      <c r="B99" s="30">
        <v>6</v>
      </c>
      <c r="C99" s="30">
        <v>2</v>
      </c>
      <c r="D99" s="30">
        <v>4</v>
      </c>
      <c r="E99" s="30" t="s">
        <v>57</v>
      </c>
      <c r="F99" s="30" t="s">
        <v>57</v>
      </c>
      <c r="G99" s="30" t="s">
        <v>57</v>
      </c>
      <c r="H99" s="30">
        <v>2</v>
      </c>
      <c r="I99" s="30" t="s">
        <v>57</v>
      </c>
      <c r="J99" s="30" t="s">
        <v>57</v>
      </c>
      <c r="K99" s="30" t="s">
        <v>57</v>
      </c>
      <c r="L99" s="30">
        <v>2</v>
      </c>
      <c r="M99" s="30">
        <v>1</v>
      </c>
      <c r="N99" s="30" t="s">
        <v>57</v>
      </c>
      <c r="O99" s="30" t="s">
        <v>57</v>
      </c>
      <c r="P99" s="30" t="s">
        <v>57</v>
      </c>
      <c r="Q99" s="30">
        <v>1</v>
      </c>
      <c r="R99" s="31" t="s">
        <v>57</v>
      </c>
      <c r="S99" s="32" t="s">
        <v>57</v>
      </c>
    </row>
    <row r="100" spans="1:19" s="19" customFormat="1" x14ac:dyDescent="0.2">
      <c r="A100" s="6" t="s">
        <v>32</v>
      </c>
      <c r="B100" s="30">
        <v>25</v>
      </c>
      <c r="C100" s="30">
        <v>18</v>
      </c>
      <c r="D100" s="30">
        <v>7</v>
      </c>
      <c r="E100" s="30">
        <v>2</v>
      </c>
      <c r="F100" s="30" t="s">
        <v>57</v>
      </c>
      <c r="G100" s="30">
        <v>3</v>
      </c>
      <c r="H100" s="30">
        <v>1</v>
      </c>
      <c r="I100" s="30" t="s">
        <v>57</v>
      </c>
      <c r="J100" s="30" t="s">
        <v>57</v>
      </c>
      <c r="K100" s="30" t="s">
        <v>57</v>
      </c>
      <c r="L100" s="30">
        <v>15</v>
      </c>
      <c r="M100" s="30">
        <v>3</v>
      </c>
      <c r="N100" s="30">
        <v>1</v>
      </c>
      <c r="O100" s="30" t="s">
        <v>57</v>
      </c>
      <c r="P100" s="30" t="s">
        <v>57</v>
      </c>
      <c r="Q100" s="30" t="s">
        <v>57</v>
      </c>
      <c r="R100" s="31" t="s">
        <v>57</v>
      </c>
      <c r="S100" s="32">
        <v>5</v>
      </c>
    </row>
    <row r="101" spans="1:19" s="19" customFormat="1" x14ac:dyDescent="0.2">
      <c r="A101" s="6" t="s">
        <v>33</v>
      </c>
      <c r="B101" s="30">
        <v>12</v>
      </c>
      <c r="C101" s="30">
        <v>8</v>
      </c>
      <c r="D101" s="30">
        <v>4</v>
      </c>
      <c r="E101" s="30" t="s">
        <v>57</v>
      </c>
      <c r="F101" s="30" t="s">
        <v>57</v>
      </c>
      <c r="G101" s="30" t="s">
        <v>57</v>
      </c>
      <c r="H101" s="30" t="s">
        <v>57</v>
      </c>
      <c r="I101" s="30" t="s">
        <v>57</v>
      </c>
      <c r="J101" s="30">
        <v>1</v>
      </c>
      <c r="K101" s="30" t="s">
        <v>57</v>
      </c>
      <c r="L101" s="30">
        <v>5</v>
      </c>
      <c r="M101" s="30">
        <v>3</v>
      </c>
      <c r="N101" s="30">
        <v>1</v>
      </c>
      <c r="O101" s="30" t="s">
        <v>57</v>
      </c>
      <c r="P101" s="30" t="s">
        <v>57</v>
      </c>
      <c r="Q101" s="30">
        <v>2</v>
      </c>
      <c r="R101" s="31" t="s">
        <v>57</v>
      </c>
      <c r="S101" s="32">
        <v>4</v>
      </c>
    </row>
    <row r="102" spans="1:19" s="19" customFormat="1" x14ac:dyDescent="0.2">
      <c r="A102" s="6" t="s">
        <v>34</v>
      </c>
      <c r="B102" s="30">
        <v>11</v>
      </c>
      <c r="C102" s="30">
        <v>5</v>
      </c>
      <c r="D102" s="30">
        <v>6</v>
      </c>
      <c r="E102" s="30" t="s">
        <v>57</v>
      </c>
      <c r="F102" s="30">
        <v>1</v>
      </c>
      <c r="G102" s="30" t="s">
        <v>57</v>
      </c>
      <c r="H102" s="30">
        <v>2</v>
      </c>
      <c r="I102" s="30" t="s">
        <v>57</v>
      </c>
      <c r="J102" s="30" t="s">
        <v>57</v>
      </c>
      <c r="K102" s="30" t="s">
        <v>57</v>
      </c>
      <c r="L102" s="30">
        <v>4</v>
      </c>
      <c r="M102" s="30" t="s">
        <v>57</v>
      </c>
      <c r="N102" s="30">
        <v>1</v>
      </c>
      <c r="O102" s="30" t="s">
        <v>57</v>
      </c>
      <c r="P102" s="30">
        <v>1</v>
      </c>
      <c r="Q102" s="30">
        <v>2</v>
      </c>
      <c r="R102" s="31" t="s">
        <v>57</v>
      </c>
      <c r="S102" s="32">
        <v>1</v>
      </c>
    </row>
    <row r="103" spans="1:19" s="19" customFormat="1" x14ac:dyDescent="0.2">
      <c r="A103" s="6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1"/>
      <c r="S103" s="22"/>
    </row>
    <row r="104" spans="1:19" s="19" customFormat="1" x14ac:dyDescent="0.2">
      <c r="A104" s="6" t="s">
        <v>35</v>
      </c>
      <c r="B104" s="17">
        <f>SUM(B106:B116)</f>
        <v>166</v>
      </c>
      <c r="C104" s="17">
        <f t="shared" ref="C104:S104" si="8">SUM(C106:C116)</f>
        <v>88</v>
      </c>
      <c r="D104" s="17">
        <f t="shared" si="8"/>
        <v>78</v>
      </c>
      <c r="E104" s="17">
        <f t="shared" si="8"/>
        <v>14</v>
      </c>
      <c r="F104" s="17">
        <f t="shared" si="8"/>
        <v>8</v>
      </c>
      <c r="G104" s="17">
        <f t="shared" si="8"/>
        <v>16</v>
      </c>
      <c r="H104" s="17">
        <f t="shared" si="8"/>
        <v>25</v>
      </c>
      <c r="I104" s="17">
        <f t="shared" si="8"/>
        <v>4</v>
      </c>
      <c r="J104" s="17">
        <f t="shared" si="8"/>
        <v>3</v>
      </c>
      <c r="K104" s="17">
        <f t="shared" si="8"/>
        <v>1</v>
      </c>
      <c r="L104" s="17">
        <f t="shared" si="8"/>
        <v>38</v>
      </c>
      <c r="M104" s="17">
        <f t="shared" si="8"/>
        <v>20</v>
      </c>
      <c r="N104" s="17">
        <f t="shared" si="8"/>
        <v>4</v>
      </c>
      <c r="O104" s="17">
        <f t="shared" si="8"/>
        <v>6</v>
      </c>
      <c r="P104" s="17">
        <f t="shared" si="8"/>
        <v>3</v>
      </c>
      <c r="Q104" s="17">
        <f t="shared" si="8"/>
        <v>24</v>
      </c>
      <c r="R104" s="36">
        <f t="shared" si="8"/>
        <v>2</v>
      </c>
      <c r="S104" s="37">
        <f t="shared" si="8"/>
        <v>8</v>
      </c>
    </row>
    <row r="105" spans="1:19" s="19" customFormat="1" x14ac:dyDescent="0.2">
      <c r="A105" s="6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1"/>
      <c r="S105" s="22"/>
    </row>
    <row r="106" spans="1:19" s="19" customFormat="1" x14ac:dyDescent="0.2">
      <c r="A106" s="6" t="s">
        <v>36</v>
      </c>
      <c r="B106" s="30">
        <v>40</v>
      </c>
      <c r="C106" s="30">
        <v>25</v>
      </c>
      <c r="D106" s="30">
        <v>15</v>
      </c>
      <c r="E106" s="30">
        <v>3</v>
      </c>
      <c r="F106" s="30">
        <v>2</v>
      </c>
      <c r="G106" s="30">
        <v>3</v>
      </c>
      <c r="H106" s="30">
        <v>8</v>
      </c>
      <c r="I106" s="30" t="s">
        <v>57</v>
      </c>
      <c r="J106" s="30">
        <v>2</v>
      </c>
      <c r="K106" s="30" t="s">
        <v>57</v>
      </c>
      <c r="L106" s="30">
        <v>10</v>
      </c>
      <c r="M106" s="30">
        <v>6</v>
      </c>
      <c r="N106" s="30">
        <v>1</v>
      </c>
      <c r="O106" s="30">
        <v>2</v>
      </c>
      <c r="P106" s="30">
        <v>1</v>
      </c>
      <c r="Q106" s="30">
        <v>2</v>
      </c>
      <c r="R106" s="31">
        <v>1</v>
      </c>
      <c r="S106" s="32">
        <v>2</v>
      </c>
    </row>
    <row r="107" spans="1:19" s="19" customFormat="1" x14ac:dyDescent="0.2">
      <c r="A107" s="6" t="s">
        <v>37</v>
      </c>
      <c r="B107" s="30">
        <v>34</v>
      </c>
      <c r="C107" s="30">
        <v>18</v>
      </c>
      <c r="D107" s="30">
        <v>16</v>
      </c>
      <c r="E107" s="30">
        <v>1</v>
      </c>
      <c r="F107" s="30">
        <v>1</v>
      </c>
      <c r="G107" s="30">
        <v>5</v>
      </c>
      <c r="H107" s="30">
        <v>5</v>
      </c>
      <c r="I107" s="30">
        <v>1</v>
      </c>
      <c r="J107" s="30" t="s">
        <v>57</v>
      </c>
      <c r="K107" s="30">
        <v>1</v>
      </c>
      <c r="L107" s="30">
        <v>8</v>
      </c>
      <c r="M107" s="30">
        <v>4</v>
      </c>
      <c r="N107" s="30">
        <v>1</v>
      </c>
      <c r="O107" s="30">
        <v>1</v>
      </c>
      <c r="P107" s="30">
        <v>1</v>
      </c>
      <c r="Q107" s="30">
        <v>5</v>
      </c>
      <c r="R107" s="31">
        <v>1</v>
      </c>
      <c r="S107" s="32" t="s">
        <v>57</v>
      </c>
    </row>
    <row r="108" spans="1:19" s="19" customFormat="1" x14ac:dyDescent="0.2">
      <c r="A108" s="6" t="s">
        <v>38</v>
      </c>
      <c r="B108" s="30">
        <v>24</v>
      </c>
      <c r="C108" s="30">
        <v>15</v>
      </c>
      <c r="D108" s="30">
        <v>9</v>
      </c>
      <c r="E108" s="30">
        <v>2</v>
      </c>
      <c r="F108" s="30">
        <v>1</v>
      </c>
      <c r="G108" s="30">
        <v>1</v>
      </c>
      <c r="H108" s="30">
        <v>3</v>
      </c>
      <c r="I108" s="30">
        <v>2</v>
      </c>
      <c r="J108" s="30">
        <v>1</v>
      </c>
      <c r="K108" s="30" t="s">
        <v>57</v>
      </c>
      <c r="L108" s="30">
        <v>7</v>
      </c>
      <c r="M108" s="30">
        <v>3</v>
      </c>
      <c r="N108" s="30" t="s">
        <v>57</v>
      </c>
      <c r="O108" s="30">
        <v>1</v>
      </c>
      <c r="P108" s="30" t="s">
        <v>57</v>
      </c>
      <c r="Q108" s="30">
        <v>3</v>
      </c>
      <c r="R108" s="31" t="s">
        <v>57</v>
      </c>
      <c r="S108" s="32">
        <v>2</v>
      </c>
    </row>
    <row r="109" spans="1:19" s="19" customFormat="1" x14ac:dyDescent="0.2">
      <c r="A109" s="6" t="s">
        <v>39</v>
      </c>
      <c r="B109" s="30">
        <v>17</v>
      </c>
      <c r="C109" s="30">
        <v>8</v>
      </c>
      <c r="D109" s="30">
        <v>9</v>
      </c>
      <c r="E109" s="30">
        <v>2</v>
      </c>
      <c r="F109" s="30">
        <v>1</v>
      </c>
      <c r="G109" s="30">
        <v>2</v>
      </c>
      <c r="H109" s="30">
        <v>1</v>
      </c>
      <c r="I109" s="30" t="s">
        <v>57</v>
      </c>
      <c r="J109" s="30" t="s">
        <v>57</v>
      </c>
      <c r="K109" s="30" t="s">
        <v>57</v>
      </c>
      <c r="L109" s="30">
        <v>2</v>
      </c>
      <c r="M109" s="30">
        <v>3</v>
      </c>
      <c r="N109" s="30">
        <v>1</v>
      </c>
      <c r="O109" s="30">
        <v>1</v>
      </c>
      <c r="P109" s="30" t="s">
        <v>57</v>
      </c>
      <c r="Q109" s="30">
        <v>4</v>
      </c>
      <c r="R109" s="31" t="s">
        <v>57</v>
      </c>
      <c r="S109" s="32" t="s">
        <v>57</v>
      </c>
    </row>
    <row r="110" spans="1:19" s="19" customFormat="1" x14ac:dyDescent="0.2">
      <c r="A110" s="6" t="s">
        <v>40</v>
      </c>
      <c r="B110" s="30">
        <v>12</v>
      </c>
      <c r="C110" s="30">
        <v>6</v>
      </c>
      <c r="D110" s="30">
        <v>6</v>
      </c>
      <c r="E110" s="30">
        <v>3</v>
      </c>
      <c r="F110" s="30">
        <v>1</v>
      </c>
      <c r="G110" s="30" t="s">
        <v>57</v>
      </c>
      <c r="H110" s="30">
        <v>3</v>
      </c>
      <c r="I110" s="30" t="s">
        <v>57</v>
      </c>
      <c r="J110" s="30" t="s">
        <v>57</v>
      </c>
      <c r="K110" s="30" t="s">
        <v>57</v>
      </c>
      <c r="L110" s="30">
        <v>3</v>
      </c>
      <c r="M110" s="30">
        <v>1</v>
      </c>
      <c r="N110" s="30" t="s">
        <v>57</v>
      </c>
      <c r="O110" s="30" t="s">
        <v>57</v>
      </c>
      <c r="P110" s="30" t="s">
        <v>57</v>
      </c>
      <c r="Q110" s="30">
        <v>1</v>
      </c>
      <c r="R110" s="31" t="s">
        <v>57</v>
      </c>
      <c r="S110" s="32">
        <v>2</v>
      </c>
    </row>
    <row r="111" spans="1:19" s="19" customFormat="1" x14ac:dyDescent="0.2">
      <c r="A111" s="6" t="s">
        <v>41</v>
      </c>
      <c r="B111" s="30">
        <v>7</v>
      </c>
      <c r="C111" s="30">
        <v>2</v>
      </c>
      <c r="D111" s="30">
        <v>5</v>
      </c>
      <c r="E111" s="30">
        <v>2</v>
      </c>
      <c r="F111" s="30" t="s">
        <v>57</v>
      </c>
      <c r="G111" s="30">
        <v>3</v>
      </c>
      <c r="H111" s="30" t="s">
        <v>57</v>
      </c>
      <c r="I111" s="30" t="s">
        <v>57</v>
      </c>
      <c r="J111" s="30" t="s">
        <v>57</v>
      </c>
      <c r="K111" s="30" t="s">
        <v>57</v>
      </c>
      <c r="L111" s="30" t="s">
        <v>57</v>
      </c>
      <c r="M111" s="30" t="s">
        <v>57</v>
      </c>
      <c r="N111" s="30" t="s">
        <v>57</v>
      </c>
      <c r="O111" s="30" t="s">
        <v>57</v>
      </c>
      <c r="P111" s="30" t="s">
        <v>57</v>
      </c>
      <c r="Q111" s="30">
        <v>2</v>
      </c>
      <c r="R111" s="31" t="s">
        <v>57</v>
      </c>
      <c r="S111" s="32" t="s">
        <v>57</v>
      </c>
    </row>
    <row r="112" spans="1:19" s="19" customFormat="1" x14ac:dyDescent="0.2">
      <c r="A112" s="6" t="s">
        <v>42</v>
      </c>
      <c r="B112" s="30">
        <v>6</v>
      </c>
      <c r="C112" s="30">
        <v>3</v>
      </c>
      <c r="D112" s="30">
        <v>3</v>
      </c>
      <c r="E112" s="30" t="s">
        <v>57</v>
      </c>
      <c r="F112" s="30" t="s">
        <v>57</v>
      </c>
      <c r="G112" s="30" t="s">
        <v>57</v>
      </c>
      <c r="H112" s="30" t="s">
        <v>57</v>
      </c>
      <c r="I112" s="30" t="s">
        <v>57</v>
      </c>
      <c r="J112" s="30" t="s">
        <v>57</v>
      </c>
      <c r="K112" s="30" t="s">
        <v>57</v>
      </c>
      <c r="L112" s="30">
        <v>2</v>
      </c>
      <c r="M112" s="30">
        <v>1</v>
      </c>
      <c r="N112" s="30" t="s">
        <v>57</v>
      </c>
      <c r="O112" s="30" t="s">
        <v>57</v>
      </c>
      <c r="P112" s="30" t="s">
        <v>57</v>
      </c>
      <c r="Q112" s="30">
        <v>3</v>
      </c>
      <c r="R112" s="31" t="s">
        <v>57</v>
      </c>
      <c r="S112" s="32">
        <v>1</v>
      </c>
    </row>
    <row r="113" spans="1:19" s="19" customFormat="1" x14ac:dyDescent="0.2">
      <c r="A113" s="6" t="s">
        <v>43</v>
      </c>
      <c r="B113" s="30">
        <v>11</v>
      </c>
      <c r="C113" s="30">
        <v>4</v>
      </c>
      <c r="D113" s="30">
        <v>7</v>
      </c>
      <c r="E113" s="30">
        <v>1</v>
      </c>
      <c r="F113" s="30">
        <v>2</v>
      </c>
      <c r="G113" s="30">
        <v>1</v>
      </c>
      <c r="H113" s="30">
        <v>1</v>
      </c>
      <c r="I113" s="30" t="s">
        <v>57</v>
      </c>
      <c r="J113" s="30" t="s">
        <v>57</v>
      </c>
      <c r="K113" s="30" t="s">
        <v>57</v>
      </c>
      <c r="L113" s="30">
        <v>2</v>
      </c>
      <c r="M113" s="30">
        <v>1</v>
      </c>
      <c r="N113" s="30" t="s">
        <v>57</v>
      </c>
      <c r="O113" s="30" t="s">
        <v>57</v>
      </c>
      <c r="P113" s="30" t="s">
        <v>57</v>
      </c>
      <c r="Q113" s="30">
        <v>3</v>
      </c>
      <c r="R113" s="31" t="s">
        <v>57</v>
      </c>
      <c r="S113" s="32">
        <v>1</v>
      </c>
    </row>
    <row r="114" spans="1:19" s="19" customFormat="1" x14ac:dyDescent="0.2">
      <c r="A114" s="6" t="s">
        <v>44</v>
      </c>
      <c r="B114" s="30">
        <v>6</v>
      </c>
      <c r="C114" s="30">
        <v>2</v>
      </c>
      <c r="D114" s="30">
        <v>4</v>
      </c>
      <c r="E114" s="30" t="s">
        <v>57</v>
      </c>
      <c r="F114" s="30" t="s">
        <v>57</v>
      </c>
      <c r="G114" s="30" t="s">
        <v>57</v>
      </c>
      <c r="H114" s="30">
        <v>2</v>
      </c>
      <c r="I114" s="30">
        <v>1</v>
      </c>
      <c r="J114" s="30" t="s">
        <v>57</v>
      </c>
      <c r="K114" s="30" t="s">
        <v>57</v>
      </c>
      <c r="L114" s="30">
        <v>1</v>
      </c>
      <c r="M114" s="30" t="s">
        <v>57</v>
      </c>
      <c r="N114" s="30">
        <v>1</v>
      </c>
      <c r="O114" s="30" t="s">
        <v>57</v>
      </c>
      <c r="P114" s="30" t="s">
        <v>57</v>
      </c>
      <c r="Q114" s="30">
        <v>1</v>
      </c>
      <c r="R114" s="31" t="s">
        <v>57</v>
      </c>
      <c r="S114" s="32" t="s">
        <v>57</v>
      </c>
    </row>
    <row r="115" spans="1:19" s="19" customFormat="1" x14ac:dyDescent="0.2">
      <c r="A115" s="6" t="s">
        <v>45</v>
      </c>
      <c r="B115" s="30">
        <v>4</v>
      </c>
      <c r="C115" s="30">
        <v>3</v>
      </c>
      <c r="D115" s="30">
        <v>1</v>
      </c>
      <c r="E115" s="30" t="s">
        <v>57</v>
      </c>
      <c r="F115" s="30" t="s">
        <v>57</v>
      </c>
      <c r="G115" s="30">
        <v>1</v>
      </c>
      <c r="H115" s="30">
        <v>1</v>
      </c>
      <c r="I115" s="30" t="s">
        <v>57</v>
      </c>
      <c r="J115" s="30" t="s">
        <v>57</v>
      </c>
      <c r="K115" s="30" t="s">
        <v>57</v>
      </c>
      <c r="L115" s="30">
        <v>1</v>
      </c>
      <c r="M115" s="30">
        <v>1</v>
      </c>
      <c r="N115" s="30" t="s">
        <v>57</v>
      </c>
      <c r="O115" s="30" t="s">
        <v>57</v>
      </c>
      <c r="P115" s="30" t="s">
        <v>57</v>
      </c>
      <c r="Q115" s="30" t="s">
        <v>57</v>
      </c>
      <c r="R115" s="31" t="s">
        <v>57</v>
      </c>
      <c r="S115" s="32" t="s">
        <v>57</v>
      </c>
    </row>
    <row r="116" spans="1:19" s="19" customFormat="1" x14ac:dyDescent="0.2">
      <c r="A116" s="6" t="s">
        <v>46</v>
      </c>
      <c r="B116" s="30">
        <v>5</v>
      </c>
      <c r="C116" s="30">
        <v>2</v>
      </c>
      <c r="D116" s="30">
        <v>3</v>
      </c>
      <c r="E116" s="30" t="s">
        <v>57</v>
      </c>
      <c r="F116" s="30" t="s">
        <v>57</v>
      </c>
      <c r="G116" s="30" t="s">
        <v>57</v>
      </c>
      <c r="H116" s="30">
        <v>1</v>
      </c>
      <c r="I116" s="30" t="s">
        <v>57</v>
      </c>
      <c r="J116" s="30" t="s">
        <v>57</v>
      </c>
      <c r="K116" s="30" t="s">
        <v>57</v>
      </c>
      <c r="L116" s="30">
        <v>2</v>
      </c>
      <c r="M116" s="30" t="s">
        <v>57</v>
      </c>
      <c r="N116" s="30" t="s">
        <v>57</v>
      </c>
      <c r="O116" s="30">
        <v>1</v>
      </c>
      <c r="P116" s="30">
        <v>1</v>
      </c>
      <c r="Q116" s="30" t="s">
        <v>57</v>
      </c>
      <c r="R116" s="31" t="s">
        <v>57</v>
      </c>
      <c r="S116" s="32" t="s">
        <v>57</v>
      </c>
    </row>
    <row r="117" spans="1:19" s="19" customFormat="1" x14ac:dyDescent="0.2">
      <c r="A117" s="4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2"/>
    </row>
    <row r="118" spans="1:19" s="19" customFormat="1" x14ac:dyDescent="0.2"/>
    <row r="119" spans="1:19" s="19" customFormat="1" x14ac:dyDescent="0.2">
      <c r="A119" s="2" t="s">
        <v>56</v>
      </c>
    </row>
    <row r="120" spans="1:19" s="19" customFormat="1" x14ac:dyDescent="0.2">
      <c r="A120" s="8"/>
    </row>
    <row r="121" spans="1:19" s="19" customFormat="1" x14ac:dyDescent="0.2">
      <c r="A121" s="4" t="s">
        <v>55</v>
      </c>
    </row>
    <row r="122" spans="1:19" s="19" customFormat="1" x14ac:dyDescent="0.2"/>
    <row r="123" spans="1:19" s="19" customFormat="1" x14ac:dyDescent="0.2"/>
    <row r="124" spans="1:19" s="19" customFormat="1" x14ac:dyDescent="0.2"/>
    <row r="125" spans="1:19" s="19" customFormat="1" x14ac:dyDescent="0.2"/>
    <row r="126" spans="1:19" s="19" customFormat="1" x14ac:dyDescent="0.2"/>
  </sheetData>
  <mergeCells count="55">
    <mergeCell ref="G10:G13"/>
    <mergeCell ref="R10:R13"/>
    <mergeCell ref="A1:S1"/>
    <mergeCell ref="A2:S2"/>
    <mergeCell ref="A3:S3"/>
    <mergeCell ref="A4:A13"/>
    <mergeCell ref="B4:S5"/>
    <mergeCell ref="B6:B13"/>
    <mergeCell ref="C6:S7"/>
    <mergeCell ref="C8:D9"/>
    <mergeCell ref="E8:N9"/>
    <mergeCell ref="O8:Q9"/>
    <mergeCell ref="R8:S9"/>
    <mergeCell ref="C10:C13"/>
    <mergeCell ref="D10:D13"/>
    <mergeCell ref="E10:E13"/>
    <mergeCell ref="F10:F13"/>
    <mergeCell ref="Q10:Q13"/>
    <mergeCell ref="O81:Q82"/>
    <mergeCell ref="H10:H13"/>
    <mergeCell ref="I10:I13"/>
    <mergeCell ref="J10:J13"/>
    <mergeCell ref="K10:K13"/>
    <mergeCell ref="M83:M86"/>
    <mergeCell ref="N83:N86"/>
    <mergeCell ref="S10:S13"/>
    <mergeCell ref="A74:S74"/>
    <mergeCell ref="A75:S75"/>
    <mergeCell ref="A77:A86"/>
    <mergeCell ref="B77:S78"/>
    <mergeCell ref="B79:B86"/>
    <mergeCell ref="C79:D82"/>
    <mergeCell ref="E79:S80"/>
    <mergeCell ref="E81:N82"/>
    <mergeCell ref="L10:L13"/>
    <mergeCell ref="M10:M13"/>
    <mergeCell ref="N10:N13"/>
    <mergeCell ref="O10:O13"/>
    <mergeCell ref="P10:P13"/>
    <mergeCell ref="O83:O86"/>
    <mergeCell ref="P83:P86"/>
    <mergeCell ref="R81:S82"/>
    <mergeCell ref="C83:C86"/>
    <mergeCell ref="D83:D86"/>
    <mergeCell ref="E83:E86"/>
    <mergeCell ref="F83:F86"/>
    <mergeCell ref="G83:G86"/>
    <mergeCell ref="H83:H86"/>
    <mergeCell ref="I83:I86"/>
    <mergeCell ref="J83:J86"/>
    <mergeCell ref="Q83:Q86"/>
    <mergeCell ref="R83:R86"/>
    <mergeCell ref="S83:S86"/>
    <mergeCell ref="K83:K86"/>
    <mergeCell ref="L83:L86"/>
  </mergeCells>
  <pageMargins left="0.7" right="0.7" top="0.75" bottom="0.75" header="0.3" footer="0.3"/>
  <pageSetup scale="63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221-27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2017-09-21T15:29:31Z</dcterms:modified>
</cp:coreProperties>
</file>